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ldds-my.sharepoint.com/personal/jorge_fernandez_dds_ca_gov/Documents/Desktop/"/>
    </mc:Choice>
  </mc:AlternateContent>
  <xr:revisionPtr revIDLastSave="0" documentId="8_{2A673127-F69C-4207-B230-45AC5206EA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(A) Admin Salary &amp; Time Spent" sheetId="3" r:id="rId1"/>
    <sheet name="(B) Operating Expenses" sheetId="4" r:id="rId2"/>
    <sheet name="(C) Equipment Purchases" sheetId="5" r:id="rId3"/>
    <sheet name="(D) Case Mgmt Salaries &amp; Wages" sheetId="6" r:id="rId4"/>
    <sheet name="(E) Allowable Costs Reference" sheetId="7" r:id="rId5"/>
  </sheets>
  <definedNames>
    <definedName name="_xlnm.Print_Area" localSheetId="0">'(A) Admin Salary &amp; Time Spent'!$A$1:$Q$42</definedName>
    <definedName name="_xlnm.Print_Area" localSheetId="1">'(B) Operating Expenses'!$A$1:$L$83</definedName>
    <definedName name="_xlnm.Print_Titles" localSheetId="1">'(B) Operating Expenses'!$10:$12</definedName>
    <definedName name="_xlnm.Print_Titles" localSheetId="3">'(D) Case Mgmt Salaries &amp; Wages'!$1:$6</definedName>
    <definedName name="_xlnm.Print_Titles" localSheetId="4">'(E) Allowable Costs Reference'!$12:$12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G12" i="4"/>
  <c r="H12" i="4"/>
  <c r="I12" i="4"/>
  <c r="K12" i="4"/>
  <c r="J12" i="4"/>
  <c r="D78" i="4" l="1"/>
  <c r="D54" i="4"/>
  <c r="D22" i="4"/>
  <c r="D80" i="4" s="1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61" i="4"/>
  <c r="L56" i="4"/>
  <c r="L57" i="4"/>
  <c r="L55" i="4"/>
  <c r="L51" i="4"/>
  <c r="L52" i="4"/>
  <c r="L5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23" i="4"/>
  <c r="L14" i="4"/>
  <c r="L15" i="4"/>
  <c r="L16" i="4"/>
  <c r="L17" i="4"/>
  <c r="L18" i="4"/>
  <c r="L19" i="4"/>
  <c r="L20" i="4"/>
  <c r="L21" i="4"/>
  <c r="L13" i="4"/>
  <c r="L22" i="4" l="1"/>
  <c r="L78" i="4"/>
  <c r="L54" i="4"/>
  <c r="L58" i="4"/>
  <c r="D3" i="7"/>
  <c r="H3" i="6"/>
  <c r="C3" i="5"/>
  <c r="L4" i="4"/>
  <c r="D32" i="6"/>
  <c r="E10" i="6"/>
  <c r="F10" i="6" s="1"/>
  <c r="E9" i="6"/>
  <c r="F9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K58" i="4"/>
  <c r="J58" i="4"/>
  <c r="I58" i="4"/>
  <c r="H58" i="4"/>
  <c r="G58" i="4"/>
  <c r="F58" i="4"/>
  <c r="E58" i="4"/>
  <c r="D58" i="4"/>
  <c r="C43" i="5"/>
  <c r="E22" i="4"/>
  <c r="E54" i="4"/>
  <c r="E78" i="4"/>
  <c r="F22" i="4"/>
  <c r="F54" i="4"/>
  <c r="F78" i="4"/>
  <c r="G22" i="4"/>
  <c r="G54" i="4"/>
  <c r="G78" i="4"/>
  <c r="H22" i="4"/>
  <c r="H54" i="4"/>
  <c r="H78" i="4"/>
  <c r="I22" i="4"/>
  <c r="I54" i="4"/>
  <c r="I78" i="4"/>
  <c r="J22" i="4"/>
  <c r="J54" i="4"/>
  <c r="J78" i="4"/>
  <c r="K22" i="4"/>
  <c r="K54" i="4"/>
  <c r="K78" i="4"/>
  <c r="G34" i="3"/>
  <c r="G33" i="3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E35" i="3"/>
  <c r="H80" i="4" l="1"/>
  <c r="I80" i="4"/>
  <c r="E80" i="4"/>
  <c r="J80" i="4"/>
  <c r="F80" i="4"/>
  <c r="K80" i="4"/>
  <c r="G80" i="4"/>
  <c r="L80" i="4"/>
  <c r="E32" i="6"/>
  <c r="F32" i="6"/>
  <c r="G35" i="3"/>
  <c r="F35" i="3"/>
</calcChain>
</file>

<file path=xl/sharedStrings.xml><?xml version="1.0" encoding="utf-8"?>
<sst xmlns="http://schemas.openxmlformats.org/spreadsheetml/2006/main" count="266" uniqueCount="193">
  <si>
    <t>REGIONAL CENTER:</t>
  </si>
  <si>
    <t>ADMINISTRATIVE STUDY WORKSHEET - Salaries and Wages/ Percentage of Time Spent</t>
  </si>
  <si>
    <t>May 2026</t>
  </si>
  <si>
    <t>Personnel and Salary</t>
  </si>
  <si>
    <t>Percentage of Time Spent</t>
  </si>
  <si>
    <t>Unique Numeric Employee Identifer</t>
  </si>
  <si>
    <t>Job Classification
or Title</t>
  </si>
  <si>
    <t>Highest Level of Education</t>
  </si>
  <si>
    <t>Number of months received compensation in FY 2024-25</t>
  </si>
  <si>
    <t xml:space="preserve">Salary for FY 24/25
</t>
  </si>
  <si>
    <t>Fringe Benefits (1)*</t>
  </si>
  <si>
    <t>Total*</t>
  </si>
  <si>
    <t>Case Mngmt Allocation Pool</t>
  </si>
  <si>
    <t>HCBS Waiver</t>
  </si>
  <si>
    <t>Clinical Teams**</t>
  </si>
  <si>
    <t xml:space="preserve">NHR </t>
  </si>
  <si>
    <t>Foster Grand Parents</t>
  </si>
  <si>
    <t>CPP</t>
  </si>
  <si>
    <t xml:space="preserve">HIPAA </t>
  </si>
  <si>
    <t>Early Start Prevention</t>
  </si>
  <si>
    <t>FRC</t>
  </si>
  <si>
    <t xml:space="preserve">Unallowable </t>
  </si>
  <si>
    <t>ADMINISTRATIVE - TCM</t>
  </si>
  <si>
    <t>Sample #1</t>
  </si>
  <si>
    <t>QIDP</t>
  </si>
  <si>
    <t>Sample #2</t>
  </si>
  <si>
    <t>Nurse Consultant 1/2 time intake</t>
  </si>
  <si>
    <t>Sample #3</t>
  </si>
  <si>
    <t>Office Assistant-Clinical Review Teams</t>
  </si>
  <si>
    <t>Temp Help</t>
  </si>
  <si>
    <t>Contractors</t>
  </si>
  <si>
    <t>Fringe benefits % (1)</t>
  </si>
  <si>
    <t>(Insert aggregate Fringe benefit rate)</t>
  </si>
  <si>
    <t>(1) Each regional center will insert its own fringe benefits rate.</t>
  </si>
  <si>
    <t>*The yellow columns will auto-calculate based on salary and fringe benefit amounts entered.</t>
  </si>
  <si>
    <t>** Data provided in the Clinical Teams column should agree with the Clinical Teams data provided to DDS in the 2026 Spring Survey.</t>
  </si>
  <si>
    <t>ADMINISTRATIVE SURVEY - Computation of Applicable Operating Expenses</t>
  </si>
  <si>
    <t>OPERATING EXPENSES:</t>
  </si>
  <si>
    <t>1.  On the worksheet  below, enter the actual 2024-25 FY operating expenses, including outstanding encumbrances and accounts payable that will be paid during the current fiscal year for each program per your UFS GL 310 Budget Report - Detail.</t>
  </si>
  <si>
    <t>2.  Determine allowable and unallowable costs under the Office of Management and Budget's Circular A-122 (OMB A-122) (Attachment E ) and record the exact amount as shown in your general ledger as a reduction in the worksheet below.  Several known unallowable categories have been included on the worksheet for your use.  This list of unallowable activities is not meant to be all-inclusive.  Please refer to OMB A-122 for the full text.</t>
  </si>
  <si>
    <t>General Ledger Account</t>
  </si>
  <si>
    <t>UFS Program Code:</t>
  </si>
  <si>
    <t>Description:</t>
  </si>
  <si>
    <t>General</t>
  </si>
  <si>
    <t>FRC/N</t>
  </si>
  <si>
    <t>Other</t>
  </si>
  <si>
    <t>TOTALS</t>
  </si>
  <si>
    <t>FY 24/25 Expenses Paid as of 6/30/25</t>
  </si>
  <si>
    <t>FY 24/25 Expenses Paid after 7/1/2025</t>
  </si>
  <si>
    <t>Salaries and Wages</t>
  </si>
  <si>
    <t>Temporary Help</t>
  </si>
  <si>
    <t>Retirement</t>
  </si>
  <si>
    <t>OASDI</t>
  </si>
  <si>
    <t>Health Benefits</t>
  </si>
  <si>
    <t>Workers' Compensation</t>
  </si>
  <si>
    <t>Unemployment Insurance</t>
  </si>
  <si>
    <t>Non-Industrial Disability</t>
  </si>
  <si>
    <t>Life Insurance</t>
  </si>
  <si>
    <t>Total Benefits</t>
  </si>
  <si>
    <t>Equipment Rental</t>
  </si>
  <si>
    <t>Equipment Maintenance</t>
  </si>
  <si>
    <t>Facility Rent</t>
  </si>
  <si>
    <t>Facility Maintenance</t>
  </si>
  <si>
    <t>Communications</t>
  </si>
  <si>
    <t>General Office Expense</t>
  </si>
  <si>
    <t>Printing</t>
  </si>
  <si>
    <t>Insurance</t>
  </si>
  <si>
    <t>Utilities</t>
  </si>
  <si>
    <t>Data Processing</t>
  </si>
  <si>
    <t>Data Processing Maintenance</t>
  </si>
  <si>
    <t>Interest Expense</t>
  </si>
  <si>
    <t>Bank Service Fees</t>
  </si>
  <si>
    <t>Legal Fees</t>
  </si>
  <si>
    <t>Board of Directors Expense</t>
  </si>
  <si>
    <t>Accounting Fees</t>
  </si>
  <si>
    <t>Equipment Purchases</t>
  </si>
  <si>
    <t>Contract/Consultant Services</t>
  </si>
  <si>
    <t>Travel</t>
  </si>
  <si>
    <t>ARCA Dues</t>
  </si>
  <si>
    <t>General Expense</t>
  </si>
  <si>
    <t>Parent to Parent Support</t>
  </si>
  <si>
    <t>Information Dissemination and Referral</t>
  </si>
  <si>
    <t>Public Awareness</t>
  </si>
  <si>
    <t>Family/Professional Collaboration</t>
  </si>
  <si>
    <t>Transition Assistance</t>
  </si>
  <si>
    <t>Contractor's Indirect Cost</t>
  </si>
  <si>
    <t>Subcontractor's Indirect Cost</t>
  </si>
  <si>
    <t>Other (Please List Below)</t>
  </si>
  <si>
    <t>Staff Training</t>
  </si>
  <si>
    <t>Advertising</t>
  </si>
  <si>
    <t xml:space="preserve">Total Operating Expenses </t>
  </si>
  <si>
    <t>Interest Income</t>
  </si>
  <si>
    <t>Other Income</t>
  </si>
  <si>
    <t>Total Income</t>
  </si>
  <si>
    <t>Deduct Unallowable Costs</t>
  </si>
  <si>
    <t>Alcoholic beverages</t>
  </si>
  <si>
    <t>Bad Debts</t>
  </si>
  <si>
    <t>Contingency provisions/reserves</t>
  </si>
  <si>
    <t>Contributions (to others)</t>
  </si>
  <si>
    <t>Donations (from others)</t>
  </si>
  <si>
    <t>Entertainment</t>
  </si>
  <si>
    <t>Fund raising</t>
  </si>
  <si>
    <t>Investment management</t>
  </si>
  <si>
    <t>Goods or services for personal use</t>
  </si>
  <si>
    <t>Housing and personal living expense</t>
  </si>
  <si>
    <t>Lobbying</t>
  </si>
  <si>
    <t>Losses on other awards</t>
  </si>
  <si>
    <t>Other Unallowable (Describe Below)</t>
  </si>
  <si>
    <t>Credit Card Interest</t>
  </si>
  <si>
    <t>Total Unallowable Costs</t>
  </si>
  <si>
    <t>Total Allowable Operating Costs</t>
  </si>
  <si>
    <t>The sum of both columns under each category should equal the total GL amount for that item (i.e., expenses incurred during the FY and those incurred after FY closure).</t>
  </si>
  <si>
    <t>ADMINISTRATIVE SURVEY</t>
  </si>
  <si>
    <t>FY 24/25</t>
  </si>
  <si>
    <t>Schedule should include:</t>
  </si>
  <si>
    <t>1) All Assets with cost greater than $5,000.</t>
  </si>
  <si>
    <t xml:space="preserve">2) Modular furniture should be aggregated and </t>
  </si>
  <si>
    <t>capitalized as one asset.</t>
  </si>
  <si>
    <t>Description</t>
  </si>
  <si>
    <t>Date of Purchase</t>
  </si>
  <si>
    <t>Cost</t>
  </si>
  <si>
    <t>Sample: AS 400</t>
  </si>
  <si>
    <t>$80,000</t>
  </si>
  <si>
    <t xml:space="preserve">ADMINISTRATIVE SURVEY - Case Management Salaries and Wages </t>
  </si>
  <si>
    <t>Salary</t>
  </si>
  <si>
    <t>Fringe Benefits*</t>
  </si>
  <si>
    <t>Regular Case Management</t>
  </si>
  <si>
    <t xml:space="preserve">Early Start and Prevention </t>
  </si>
  <si>
    <t>Sample - JD</t>
  </si>
  <si>
    <t>$40,000</t>
  </si>
  <si>
    <t>$8,000</t>
  </si>
  <si>
    <t>$48,000</t>
  </si>
  <si>
    <t>Sample - DJ</t>
  </si>
  <si>
    <t>$60,000</t>
  </si>
  <si>
    <t>$12,000</t>
  </si>
  <si>
    <t>$72,000</t>
  </si>
  <si>
    <t>Total excluding sample</t>
  </si>
  <si>
    <t>Assumptions</t>
  </si>
  <si>
    <t>Fringe Benefit % (Actual per each regional center)</t>
  </si>
  <si>
    <t>*Blue columns will auto-calculate based on salary and fringe benefit amounts entered.</t>
  </si>
  <si>
    <t>ADMINISTRATIVE SURVEY-ALLOWABLE/UNALLOWABLE COSTS</t>
  </si>
  <si>
    <t>UNDER OMB A-122</t>
  </si>
  <si>
    <t>Regional centers are non-profit organizations that receive federal funds. Accordingly, the costs reported for the rate study must comply with the requirements in the Office of Management and Budget's Circular A-122 (OMB A 122). Enclosed for your review is a high level summary of the allowable and unallowable items per OMB A-122. However, in order to ensure compliance, it will be necessary to refer to the full text of the OMB A-122 that can be found at :</t>
  </si>
  <si>
    <t>Federal Register :: Cost Principles for Non-Profit Organizations (OMB Circular A-122)</t>
  </si>
  <si>
    <t>Appendix B to Part 230, Page 6</t>
  </si>
  <si>
    <t xml:space="preserve">Advertising and Public Relations </t>
  </si>
  <si>
    <t>X</t>
  </si>
  <si>
    <t>Bonding</t>
  </si>
  <si>
    <t>Communication</t>
  </si>
  <si>
    <t>Compensation for personal services</t>
  </si>
  <si>
    <t>Defense &amp; prosecution of criminal &amp; civil proceedings, claims, appeals, and patent infringement</t>
  </si>
  <si>
    <t>Depreciation, use allowance</t>
  </si>
  <si>
    <t>Employee morale, health, welfare</t>
  </si>
  <si>
    <t>Equipment</t>
  </si>
  <si>
    <t>Fines, penalties</t>
  </si>
  <si>
    <t>Fringe benefits</t>
  </si>
  <si>
    <t>Idle facility, idle capacity</t>
  </si>
  <si>
    <t>Insurance &amp; indemnification</t>
  </si>
  <si>
    <t>Interest, fundraising, and investment management costs</t>
  </si>
  <si>
    <t>Labor relations</t>
  </si>
  <si>
    <t>Maintenance, operations, and repair</t>
  </si>
  <si>
    <t>Materials, supplies</t>
  </si>
  <si>
    <t>Memberships, meetings, conferences, subscriptions, and professional activity</t>
  </si>
  <si>
    <t>Organization costs</t>
  </si>
  <si>
    <t>Overtime, shift premiums</t>
  </si>
  <si>
    <t>Page charges in professional journals (research)</t>
  </si>
  <si>
    <t>Participant support costs</t>
  </si>
  <si>
    <t>Patent costs</t>
  </si>
  <si>
    <t>Pension plans</t>
  </si>
  <si>
    <t>Plant security</t>
  </si>
  <si>
    <t>Pre-award costs</t>
  </si>
  <si>
    <t>Professional services</t>
  </si>
  <si>
    <t>Profits, losses on asset disposition</t>
  </si>
  <si>
    <t>Publication and printing costs</t>
  </si>
  <si>
    <t>Rearrangement, facility alteration</t>
  </si>
  <si>
    <t>Reconversion costs</t>
  </si>
  <si>
    <t>Recruiting</t>
  </si>
  <si>
    <t>Relocation</t>
  </si>
  <si>
    <t>Rental costs</t>
  </si>
  <si>
    <t>Royalties, use of patents, copyrights</t>
  </si>
  <si>
    <t>Selling and marketing</t>
  </si>
  <si>
    <t>Severance pay</t>
  </si>
  <si>
    <t>Specialized service facilities</t>
  </si>
  <si>
    <t>Taxes</t>
  </si>
  <si>
    <t>Termination-related costs</t>
  </si>
  <si>
    <t>Training, education</t>
  </si>
  <si>
    <t>Transportation</t>
  </si>
  <si>
    <t>Trustees</t>
  </si>
  <si>
    <t>TAB B</t>
  </si>
  <si>
    <t>TAB A</t>
  </si>
  <si>
    <t>TAB C</t>
  </si>
  <si>
    <t>TAB E</t>
  </si>
  <si>
    <t>TAB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</si>
</sst>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&quot;$&quot;* #,##0_);_(&quot;$&quot;* \(#,##0\);_(&quot;$&quot;* &quot;-&quot;??_);_(@_)"/>
  </numFmts>
  <fonts count="20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30"/>
      <name val="Arial"/>
      <family val="2"/>
    </font>
    <font>
      <sz val="10"/>
      <color indexed="3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u/>
      <sz val="12"/>
      <color theme="10"/>
      <name val="Arial"/>
      <family val="2"/>
    </font>
    <font>
      <sz val="10.5"/>
      <name val="Arial"/>
      <family val="2"/>
    </font>
    <font>
      <b/>
      <sz val="10"/>
      <color rgb="FFED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34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Border="1"/>
    <xf numFmtId="166" fontId="2" fillId="0" borderId="0" xfId="2" applyNumberFormat="1" applyFont="1" applyFill="1" applyBorder="1" applyAlignment="1">
      <alignment horizontal="left"/>
    </xf>
    <xf numFmtId="166" fontId="3" fillId="0" borderId="0" xfId="2" applyNumberFormat="1" applyFont="1" applyBorder="1"/>
    <xf numFmtId="166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applyFont="1" applyFill="1" applyBorder="1"/>
    <xf numFmtId="0" fontId="3" fillId="0" borderId="0" xfId="0" applyFont="1" applyFill="1" applyBorder="1"/>
    <xf numFmtId="166" fontId="3" fillId="0" borderId="0" xfId="2" applyNumberFormat="1" applyFont="1" applyFill="1" applyBorder="1"/>
    <xf numFmtId="10" fontId="3" fillId="0" borderId="4" xfId="3" applyNumberFormat="1" applyFont="1" applyFill="1" applyBorder="1"/>
    <xf numFmtId="0" fontId="3" fillId="0" borderId="5" xfId="0" applyFont="1" applyFill="1" applyBorder="1"/>
    <xf numFmtId="166" fontId="3" fillId="0" borderId="6" xfId="2" applyNumberFormat="1" applyFont="1" applyFill="1" applyBorder="1"/>
    <xf numFmtId="166" fontId="3" fillId="0" borderId="0" xfId="2" applyNumberFormat="1" applyFont="1"/>
    <xf numFmtId="43" fontId="3" fillId="0" borderId="3" xfId="1" applyFont="1" applyFill="1" applyBorder="1"/>
    <xf numFmtId="166" fontId="4" fillId="2" borderId="1" xfId="2" applyNumberFormat="1" applyFont="1" applyFill="1" applyBorder="1"/>
    <xf numFmtId="166" fontId="3" fillId="2" borderId="1" xfId="2" applyNumberFormat="1" applyFont="1" applyFill="1" applyBorder="1"/>
    <xf numFmtId="166" fontId="3" fillId="3" borderId="1" xfId="2" applyNumberFormat="1" applyFont="1" applyFill="1" applyBorder="1"/>
    <xf numFmtId="164" fontId="3" fillId="0" borderId="3" xfId="3" applyNumberFormat="1" applyFont="1" applyFill="1" applyBorder="1"/>
    <xf numFmtId="9" fontId="3" fillId="0" borderId="3" xfId="3" applyNumberFormat="1" applyFont="1" applyFill="1" applyBorder="1"/>
    <xf numFmtId="165" fontId="3" fillId="0" borderId="3" xfId="3" applyNumberFormat="1" applyFont="1" applyFill="1" applyBorder="1"/>
    <xf numFmtId="9" fontId="3" fillId="0" borderId="3" xfId="3" applyFont="1" applyFill="1" applyBorder="1"/>
    <xf numFmtId="0" fontId="2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166" fontId="3" fillId="0" borderId="8" xfId="2" applyNumberFormat="1" applyFont="1" applyFill="1" applyBorder="1"/>
    <xf numFmtId="0" fontId="5" fillId="0" borderId="1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6" fontId="2" fillId="0" borderId="0" xfId="2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7" xfId="0" applyFont="1" applyBorder="1"/>
    <xf numFmtId="0" fontId="3" fillId="0" borderId="16" xfId="0" applyFont="1" applyFill="1" applyBorder="1" applyAlignment="1">
      <alignment wrapText="1"/>
    </xf>
    <xf numFmtId="0" fontId="3" fillId="0" borderId="17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18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0" borderId="17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wrapText="1"/>
    </xf>
    <xf numFmtId="0" fontId="3" fillId="0" borderId="19" xfId="0" applyFont="1" applyFill="1" applyBorder="1"/>
    <xf numFmtId="0" fontId="3" fillId="0" borderId="21" xfId="0" applyFont="1" applyFill="1" applyBorder="1" applyAlignment="1">
      <alignment horizontal="left" vertical="top" wrapText="1" indent="1"/>
    </xf>
    <xf numFmtId="0" fontId="3" fillId="0" borderId="20" xfId="0" applyFont="1" applyFill="1" applyBorder="1" applyAlignment="1">
      <alignment horizontal="left" vertical="top" wrapText="1" indent="1"/>
    </xf>
    <xf numFmtId="42" fontId="2" fillId="0" borderId="22" xfId="2" applyNumberFormat="1" applyFont="1" applyFill="1" applyBorder="1" applyAlignment="1">
      <alignment vertical="top" wrapText="1"/>
    </xf>
    <xf numFmtId="42" fontId="2" fillId="0" borderId="20" xfId="2" applyNumberFormat="1" applyFont="1" applyFill="1" applyBorder="1" applyAlignment="1">
      <alignment vertical="top" wrapText="1"/>
    </xf>
    <xf numFmtId="42" fontId="2" fillId="0" borderId="23" xfId="0" applyNumberFormat="1" applyFont="1" applyFill="1" applyBorder="1"/>
    <xf numFmtId="43" fontId="3" fillId="0" borderId="20" xfId="1" applyFont="1" applyFill="1" applyBorder="1" applyAlignment="1">
      <alignment horizontal="left"/>
    </xf>
    <xf numFmtId="0" fontId="3" fillId="0" borderId="21" xfId="0" applyFont="1" applyFill="1" applyBorder="1" applyAlignment="1">
      <alignment horizontal="left" wrapText="1" indent="1"/>
    </xf>
    <xf numFmtId="0" fontId="3" fillId="0" borderId="20" xfId="0" applyFont="1" applyFill="1" applyBorder="1" applyAlignment="1">
      <alignment horizontal="left" wrapText="1" indent="1"/>
    </xf>
    <xf numFmtId="43" fontId="3" fillId="0" borderId="24" xfId="1" applyFont="1" applyFill="1" applyBorder="1" applyAlignment="1">
      <alignment horizontal="left"/>
    </xf>
    <xf numFmtId="0" fontId="3" fillId="0" borderId="25" xfId="0" applyFont="1" applyFill="1" applyBorder="1" applyAlignment="1">
      <alignment horizontal="left" wrapText="1" indent="1"/>
    </xf>
    <xf numFmtId="0" fontId="3" fillId="0" borderId="24" xfId="0" applyFont="1" applyFill="1" applyBorder="1" applyAlignment="1">
      <alignment horizontal="left" wrapText="1" indent="1"/>
    </xf>
    <xf numFmtId="42" fontId="2" fillId="0" borderId="26" xfId="2" applyNumberFormat="1" applyFont="1" applyFill="1" applyBorder="1" applyAlignment="1">
      <alignment vertical="top" wrapText="1"/>
    </xf>
    <xf numFmtId="42" fontId="2" fillId="0" borderId="24" xfId="2" applyNumberFormat="1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vertical="top" wrapText="1"/>
    </xf>
    <xf numFmtId="42" fontId="2" fillId="0" borderId="28" xfId="2" applyNumberFormat="1" applyFont="1" applyFill="1" applyBorder="1" applyAlignment="1">
      <alignment vertical="top" wrapText="1"/>
    </xf>
    <xf numFmtId="42" fontId="2" fillId="0" borderId="23" xfId="2" applyNumberFormat="1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left" vertical="top" wrapText="1" indent="2"/>
    </xf>
    <xf numFmtId="0" fontId="3" fillId="0" borderId="28" xfId="0" applyFont="1" applyFill="1" applyBorder="1" applyAlignment="1">
      <alignment horizontal="left" wrapText="1" indent="2"/>
    </xf>
    <xf numFmtId="42" fontId="2" fillId="0" borderId="29" xfId="2" applyNumberFormat="1" applyFont="1" applyFill="1" applyBorder="1" applyAlignment="1">
      <alignment vertical="top" wrapText="1"/>
    </xf>
    <xf numFmtId="42" fontId="2" fillId="0" borderId="27" xfId="2" applyNumberFormat="1" applyFont="1" applyFill="1" applyBorder="1" applyAlignment="1">
      <alignment vertical="top" wrapText="1"/>
    </xf>
    <xf numFmtId="43" fontId="2" fillId="0" borderId="30" xfId="1" applyFont="1" applyFill="1" applyBorder="1" applyAlignment="1">
      <alignment horizontal="left"/>
    </xf>
    <xf numFmtId="0" fontId="2" fillId="0" borderId="4" xfId="0" applyFont="1" applyFill="1" applyBorder="1" applyAlignment="1">
      <alignment horizontal="left" wrapText="1" indent="1"/>
    </xf>
    <xf numFmtId="42" fontId="2" fillId="0" borderId="4" xfId="2" applyNumberFormat="1" applyFont="1" applyFill="1" applyBorder="1" applyAlignment="1">
      <alignment vertical="top" wrapText="1"/>
    </xf>
    <xf numFmtId="42" fontId="2" fillId="0" borderId="31" xfId="2" applyNumberFormat="1" applyFont="1" applyFill="1" applyBorder="1" applyAlignment="1">
      <alignment vertical="top" wrapText="1"/>
    </xf>
    <xf numFmtId="43" fontId="2" fillId="0" borderId="32" xfId="1" applyFont="1" applyFill="1" applyBorder="1" applyAlignment="1">
      <alignment horizontal="left"/>
    </xf>
    <xf numFmtId="0" fontId="2" fillId="0" borderId="33" xfId="0" applyFont="1" applyFill="1" applyBorder="1" applyAlignment="1"/>
    <xf numFmtId="42" fontId="2" fillId="0" borderId="34" xfId="2" applyNumberFormat="1" applyFont="1" applyFill="1" applyBorder="1" applyAlignment="1">
      <alignment vertical="top" wrapText="1"/>
    </xf>
    <xf numFmtId="42" fontId="2" fillId="0" borderId="35" xfId="2" applyNumberFormat="1" applyFont="1" applyFill="1" applyBorder="1" applyAlignment="1">
      <alignment vertical="top" wrapText="1"/>
    </xf>
    <xf numFmtId="43" fontId="3" fillId="0" borderId="34" xfId="1" applyFont="1" applyFill="1" applyBorder="1" applyAlignment="1"/>
    <xf numFmtId="0" fontId="3" fillId="0" borderId="16" xfId="0" applyFont="1" applyFill="1" applyBorder="1"/>
    <xf numFmtId="0" fontId="3" fillId="0" borderId="36" xfId="0" applyFont="1" applyFill="1" applyBorder="1"/>
    <xf numFmtId="43" fontId="3" fillId="0" borderId="7" xfId="1" applyFont="1" applyFill="1" applyBorder="1" applyAlignment="1"/>
    <xf numFmtId="0" fontId="3" fillId="0" borderId="37" xfId="0" applyFont="1" applyBorder="1"/>
    <xf numFmtId="0" fontId="3" fillId="0" borderId="34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5" fillId="0" borderId="11" xfId="0" applyFont="1" applyBorder="1"/>
    <xf numFmtId="0" fontId="5" fillId="0" borderId="13" xfId="0" applyFont="1" applyFill="1" applyBorder="1"/>
    <xf numFmtId="0" fontId="5" fillId="0" borderId="14" xfId="0" applyFont="1" applyFill="1" applyBorder="1" applyAlignment="1">
      <alignment horizontal="right"/>
    </xf>
    <xf numFmtId="0" fontId="5" fillId="0" borderId="15" xfId="0" applyFont="1" applyBorder="1"/>
    <xf numFmtId="0" fontId="5" fillId="0" borderId="0" xfId="0" applyFont="1" applyFill="1" applyBorder="1"/>
    <xf numFmtId="0" fontId="5" fillId="0" borderId="15" xfId="0" applyFont="1" applyFill="1" applyBorder="1" applyAlignment="1"/>
    <xf numFmtId="43" fontId="5" fillId="0" borderId="15" xfId="1" applyFont="1" applyFill="1" applyBorder="1" applyAlignment="1">
      <alignment horizontal="left"/>
    </xf>
    <xf numFmtId="0" fontId="0" fillId="0" borderId="15" xfId="0" applyFill="1" applyBorder="1"/>
    <xf numFmtId="0" fontId="0" fillId="0" borderId="0" xfId="0" applyFill="1" applyBorder="1"/>
    <xf numFmtId="0" fontId="0" fillId="0" borderId="17" xfId="0" applyFill="1" applyBorder="1"/>
    <xf numFmtId="0" fontId="6" fillId="0" borderId="0" xfId="0" applyFont="1" applyBorder="1" applyAlignment="1">
      <alignment horizontal="center"/>
    </xf>
    <xf numFmtId="0" fontId="11" fillId="4" borderId="38" xfId="0" applyFont="1" applyFill="1" applyBorder="1"/>
    <xf numFmtId="14" fontId="11" fillId="4" borderId="1" xfId="0" applyNumberFormat="1" applyFont="1" applyFill="1" applyBorder="1" applyAlignment="1">
      <alignment horizontal="center"/>
    </xf>
    <xf numFmtId="0" fontId="0" fillId="0" borderId="28" xfId="0" applyFill="1" applyBorder="1"/>
    <xf numFmtId="0" fontId="0" fillId="0" borderId="3" xfId="0" applyFill="1" applyBorder="1"/>
    <xf numFmtId="0" fontId="0" fillId="0" borderId="22" xfId="0" applyFill="1" applyBorder="1"/>
    <xf numFmtId="43" fontId="5" fillId="0" borderId="39" xfId="1" applyFont="1" applyFill="1" applyBorder="1"/>
    <xf numFmtId="0" fontId="5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6" fillId="0" borderId="0" xfId="0" applyFont="1"/>
    <xf numFmtId="43" fontId="5" fillId="0" borderId="7" xfId="1" applyFont="1" applyFill="1" applyBorder="1"/>
    <xf numFmtId="43" fontId="5" fillId="0" borderId="0" xfId="1" applyFont="1" applyFill="1" applyBorder="1"/>
    <xf numFmtId="0" fontId="6" fillId="0" borderId="0" xfId="0" applyFont="1" applyBorder="1"/>
    <xf numFmtId="0" fontId="6" fillId="0" borderId="9" xfId="0" applyFont="1" applyBorder="1"/>
    <xf numFmtId="43" fontId="6" fillId="0" borderId="7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left"/>
    </xf>
    <xf numFmtId="0" fontId="6" fillId="0" borderId="0" xfId="0" applyFont="1" applyFill="1" applyBorder="1"/>
    <xf numFmtId="0" fontId="3" fillId="0" borderId="34" xfId="0" applyFont="1" applyFill="1" applyBorder="1"/>
    <xf numFmtId="10" fontId="3" fillId="0" borderId="16" xfId="3" applyNumberFormat="1" applyFont="1" applyFill="1" applyBorder="1"/>
    <xf numFmtId="0" fontId="2" fillId="0" borderId="40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0" xfId="0" applyFont="1"/>
    <xf numFmtId="44" fontId="3" fillId="0" borderId="3" xfId="2" applyFont="1" applyFill="1" applyBorder="1"/>
    <xf numFmtId="44" fontId="3" fillId="5" borderId="3" xfId="0" applyNumberFormat="1" applyFont="1" applyFill="1" applyBorder="1"/>
    <xf numFmtId="44" fontId="3" fillId="5" borderId="43" xfId="0" applyNumberFormat="1" applyFont="1" applyFill="1" applyBorder="1"/>
    <xf numFmtId="9" fontId="3" fillId="0" borderId="3" xfId="3" applyFont="1" applyBorder="1"/>
    <xf numFmtId="44" fontId="3" fillId="5" borderId="22" xfId="0" applyNumberFormat="1" applyFont="1" applyFill="1" applyBorder="1"/>
    <xf numFmtId="9" fontId="3" fillId="0" borderId="44" xfId="3" applyFont="1" applyFill="1" applyBorder="1"/>
    <xf numFmtId="0" fontId="3" fillId="0" borderId="45" xfId="0" applyFont="1" applyFill="1" applyBorder="1" applyAlignment="1">
      <alignment horizontal="right"/>
    </xf>
    <xf numFmtId="44" fontId="3" fillId="0" borderId="45" xfId="0" applyNumberFormat="1" applyFont="1" applyFill="1" applyBorder="1"/>
    <xf numFmtId="44" fontId="3" fillId="0" borderId="46" xfId="0" applyNumberFormat="1" applyFont="1" applyFill="1" applyBorder="1"/>
    <xf numFmtId="0" fontId="3" fillId="0" borderId="41" xfId="0" applyFont="1" applyBorder="1"/>
    <xf numFmtId="0" fontId="2" fillId="0" borderId="47" xfId="0" applyFont="1" applyFill="1" applyBorder="1"/>
    <xf numFmtId="0" fontId="3" fillId="0" borderId="43" xfId="0" applyFont="1" applyFill="1" applyBorder="1"/>
    <xf numFmtId="0" fontId="3" fillId="0" borderId="48" xfId="0" applyFont="1" applyBorder="1"/>
    <xf numFmtId="10" fontId="3" fillId="0" borderId="3" xfId="3" applyNumberFormat="1" applyFont="1" applyFill="1" applyBorder="1"/>
    <xf numFmtId="0" fontId="13" fillId="0" borderId="13" xfId="0" applyFont="1" applyBorder="1"/>
    <xf numFmtId="0" fontId="6" fillId="0" borderId="13" xfId="0" applyFont="1" applyBorder="1"/>
    <xf numFmtId="0" fontId="5" fillId="0" borderId="14" xfId="0" applyFont="1" applyBorder="1" applyAlignment="1">
      <alignment horizontal="right"/>
    </xf>
    <xf numFmtId="0" fontId="6" fillId="0" borderId="15" xfId="0" applyFont="1" applyBorder="1"/>
    <xf numFmtId="0" fontId="6" fillId="0" borderId="17" xfId="0" applyFont="1" applyBorder="1"/>
    <xf numFmtId="0" fontId="13" fillId="0" borderId="0" xfId="0" applyFont="1" applyBorder="1"/>
    <xf numFmtId="0" fontId="1" fillId="0" borderId="0" xfId="0" applyFont="1" applyBorder="1"/>
    <xf numFmtId="0" fontId="14" fillId="0" borderId="38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49" xfId="0" applyFont="1" applyBorder="1" applyAlignment="1">
      <alignment horizontal="center" wrapText="1"/>
    </xf>
    <xf numFmtId="0" fontId="15" fillId="0" borderId="28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50" xfId="0" applyFont="1" applyBorder="1" applyAlignment="1">
      <alignment wrapText="1"/>
    </xf>
    <xf numFmtId="0" fontId="16" fillId="0" borderId="50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2" fontId="2" fillId="0" borderId="38" xfId="2" applyNumberFormat="1" applyFont="1" applyFill="1" applyBorder="1" applyAlignment="1">
      <alignment vertical="top" wrapText="1"/>
    </xf>
    <xf numFmtId="42" fontId="2" fillId="0" borderId="49" xfId="2" applyNumberFormat="1" applyFont="1" applyFill="1" applyBorder="1" applyAlignment="1">
      <alignment vertical="top" wrapText="1"/>
    </xf>
    <xf numFmtId="42" fontId="2" fillId="0" borderId="51" xfId="2" applyNumberFormat="1" applyFont="1" applyFill="1" applyBorder="1" applyAlignment="1">
      <alignment vertical="top" wrapText="1"/>
    </xf>
    <xf numFmtId="43" fontId="2" fillId="0" borderId="21" xfId="1" applyFont="1" applyFill="1" applyBorder="1" applyAlignment="1">
      <alignment horizontal="center" wrapText="1"/>
    </xf>
    <xf numFmtId="43" fontId="3" fillId="0" borderId="20" xfId="1" applyFont="1" applyFill="1" applyBorder="1" applyAlignment="1">
      <alignment horizontal="left" wrapText="1"/>
    </xf>
    <xf numFmtId="43" fontId="2" fillId="0" borderId="52" xfId="1" applyFont="1" applyFill="1" applyBorder="1" applyAlignment="1">
      <alignment horizontal="center" wrapText="1"/>
    </xf>
    <xf numFmtId="43" fontId="2" fillId="0" borderId="53" xfId="1" applyFont="1" applyFill="1" applyBorder="1" applyAlignment="1">
      <alignment horizontal="center" wrapText="1"/>
    </xf>
    <xf numFmtId="43" fontId="3" fillId="0" borderId="52" xfId="1" applyFont="1" applyFill="1" applyBorder="1" applyAlignment="1">
      <alignment horizontal="left" wrapText="1"/>
    </xf>
    <xf numFmtId="42" fontId="2" fillId="0" borderId="51" xfId="0" applyNumberFormat="1" applyFont="1" applyFill="1" applyBorder="1"/>
    <xf numFmtId="42" fontId="2" fillId="0" borderId="54" xfId="2" applyNumberFormat="1" applyFont="1" applyFill="1" applyBorder="1" applyAlignment="1">
      <alignment vertical="top" wrapText="1"/>
    </xf>
    <xf numFmtId="42" fontId="2" fillId="0" borderId="55" xfId="2" applyNumberFormat="1" applyFont="1" applyFill="1" applyBorder="1" applyAlignment="1">
      <alignment vertical="top" wrapText="1"/>
    </xf>
    <xf numFmtId="42" fontId="2" fillId="0" borderId="56" xfId="2" applyNumberFormat="1" applyFont="1" applyFill="1" applyBorder="1" applyAlignment="1">
      <alignment vertical="top" wrapText="1"/>
    </xf>
    <xf numFmtId="43" fontId="2" fillId="0" borderId="57" xfId="1" applyFont="1" applyFill="1" applyBorder="1" applyAlignment="1">
      <alignment horizontal="left" wrapText="1"/>
    </xf>
    <xf numFmtId="43" fontId="2" fillId="0" borderId="58" xfId="1" applyFont="1" applyFill="1" applyBorder="1" applyAlignment="1">
      <alignment horizontal="center" wrapText="1"/>
    </xf>
    <xf numFmtId="42" fontId="2" fillId="0" borderId="59" xfId="2" applyNumberFormat="1" applyFont="1" applyFill="1" applyBorder="1" applyAlignment="1">
      <alignment vertical="top" wrapText="1"/>
    </xf>
    <xf numFmtId="42" fontId="2" fillId="0" borderId="60" xfId="2" applyNumberFormat="1" applyFont="1" applyFill="1" applyBorder="1" applyAlignment="1">
      <alignment vertical="top" wrapText="1"/>
    </xf>
    <xf numFmtId="43" fontId="2" fillId="0" borderId="62" xfId="1" applyFont="1" applyFill="1" applyBorder="1" applyAlignment="1">
      <alignment horizontal="left" wrapText="1"/>
    </xf>
    <xf numFmtId="43" fontId="2" fillId="0" borderId="63" xfId="1" applyFont="1" applyFill="1" applyBorder="1" applyAlignment="1">
      <alignment horizontal="center" wrapText="1"/>
    </xf>
    <xf numFmtId="43" fontId="3" fillId="0" borderId="57" xfId="1" applyFont="1" applyFill="1" applyBorder="1" applyAlignment="1">
      <alignment horizontal="left" vertical="top"/>
    </xf>
    <xf numFmtId="0" fontId="3" fillId="0" borderId="58" xfId="0" applyFont="1" applyFill="1" applyBorder="1" applyAlignment="1">
      <alignment horizontal="left" vertical="top" wrapText="1" indent="1"/>
    </xf>
    <xf numFmtId="0" fontId="3" fillId="0" borderId="57" xfId="0" applyFont="1" applyFill="1" applyBorder="1" applyAlignment="1">
      <alignment horizontal="left" vertical="top" wrapText="1" indent="1"/>
    </xf>
    <xf numFmtId="42" fontId="2" fillId="0" borderId="57" xfId="2" applyNumberFormat="1" applyFont="1" applyFill="1" applyBorder="1" applyAlignment="1">
      <alignment vertical="top" wrapText="1"/>
    </xf>
    <xf numFmtId="43" fontId="3" fillId="0" borderId="52" xfId="1" applyFont="1" applyFill="1" applyBorder="1" applyAlignment="1">
      <alignment horizontal="left" vertical="top"/>
    </xf>
    <xf numFmtId="0" fontId="3" fillId="0" borderId="53" xfId="0" applyFont="1" applyFill="1" applyBorder="1" applyAlignment="1">
      <alignment horizontal="left" vertical="top" wrapText="1" indent="1"/>
    </xf>
    <xf numFmtId="0" fontId="3" fillId="0" borderId="52" xfId="0" applyFont="1" applyFill="1" applyBorder="1" applyAlignment="1">
      <alignment horizontal="left" vertical="top" wrapText="1" indent="1"/>
    </xf>
    <xf numFmtId="42" fontId="2" fillId="0" borderId="52" xfId="2" applyNumberFormat="1" applyFont="1" applyFill="1" applyBorder="1" applyAlignment="1">
      <alignment vertical="top" wrapText="1"/>
    </xf>
    <xf numFmtId="0" fontId="0" fillId="0" borderId="58" xfId="0" applyBorder="1" applyAlignment="1">
      <alignment horizontal="left" vertical="top"/>
    </xf>
    <xf numFmtId="0" fontId="3" fillId="0" borderId="59" xfId="0" applyFont="1" applyFill="1" applyBorder="1" applyAlignment="1">
      <alignment horizontal="left" wrapText="1" indent="2"/>
    </xf>
    <xf numFmtId="49" fontId="11" fillId="4" borderId="49" xfId="2" applyNumberFormat="1" applyFont="1" applyFill="1" applyBorder="1" applyAlignment="1">
      <alignment horizontal="right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4" fillId="7" borderId="3" xfId="0" applyFont="1" applyFill="1" applyBorder="1"/>
    <xf numFmtId="49" fontId="4" fillId="7" borderId="1" xfId="2" applyNumberFormat="1" applyFont="1" applyFill="1" applyBorder="1" applyAlignment="1">
      <alignment horizontal="right"/>
    </xf>
    <xf numFmtId="9" fontId="4" fillId="7" borderId="3" xfId="3" applyNumberFormat="1" applyFont="1" applyFill="1" applyBorder="1"/>
    <xf numFmtId="164" fontId="4" fillId="7" borderId="3" xfId="3" applyNumberFormat="1" applyFont="1" applyFill="1" applyBorder="1"/>
    <xf numFmtId="165" fontId="4" fillId="7" borderId="3" xfId="3" applyNumberFormat="1" applyFont="1" applyFill="1" applyBorder="1"/>
    <xf numFmtId="43" fontId="4" fillId="7" borderId="3" xfId="1" applyFont="1" applyFill="1" applyBorder="1"/>
    <xf numFmtId="9" fontId="4" fillId="7" borderId="1" xfId="3" applyFont="1" applyFill="1" applyBorder="1"/>
    <xf numFmtId="0" fontId="14" fillId="9" borderId="28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2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/>
    </xf>
    <xf numFmtId="0" fontId="6" fillId="0" borderId="6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0" fillId="0" borderId="29" xfId="0" applyFill="1" applyBorder="1"/>
    <xf numFmtId="0" fontId="0" fillId="0" borderId="50" xfId="0" applyFill="1" applyBorder="1"/>
    <xf numFmtId="166" fontId="0" fillId="0" borderId="26" xfId="0" applyNumberFormat="1" applyFill="1" applyBorder="1"/>
    <xf numFmtId="0" fontId="5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3" xfId="2" applyNumberFormat="1" applyFont="1" applyFill="1" applyBorder="1"/>
    <xf numFmtId="166" fontId="3" fillId="2" borderId="3" xfId="2" applyNumberFormat="1" applyFont="1" applyFill="1" applyBorder="1"/>
    <xf numFmtId="49" fontId="6" fillId="0" borderId="9" xfId="0" applyNumberFormat="1" applyFont="1" applyBorder="1" applyAlignment="1">
      <alignment horizontal="right"/>
    </xf>
    <xf numFmtId="49" fontId="5" fillId="0" borderId="17" xfId="0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6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166" fontId="2" fillId="0" borderId="8" xfId="2" applyNumberFormat="1" applyFont="1" applyBorder="1" applyAlignment="1">
      <alignment horizontal="right"/>
    </xf>
    <xf numFmtId="166" fontId="2" fillId="2" borderId="47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43" fontId="5" fillId="0" borderId="8" xfId="1" applyFont="1" applyFill="1" applyBorder="1"/>
    <xf numFmtId="0" fontId="3" fillId="0" borderId="5" xfId="0" applyFont="1" applyFill="1" applyBorder="1" applyAlignment="1">
      <alignment wrapText="1"/>
    </xf>
    <xf numFmtId="17" fontId="6" fillId="0" borderId="0" xfId="0" applyNumberFormat="1" applyFont="1" applyBorder="1"/>
    <xf numFmtId="17" fontId="6" fillId="0" borderId="0" xfId="0" applyNumberFormat="1" applyFont="1"/>
    <xf numFmtId="17" fontId="0" fillId="0" borderId="0" xfId="0" applyNumberFormat="1"/>
    <xf numFmtId="17" fontId="3" fillId="0" borderId="0" xfId="0" applyNumberFormat="1" applyFont="1"/>
    <xf numFmtId="0" fontId="17" fillId="0" borderId="0" xfId="4"/>
    <xf numFmtId="43" fontId="3" fillId="0" borderId="6" xfId="1" applyFont="1" applyFill="1" applyBorder="1"/>
    <xf numFmtId="0" fontId="4" fillId="7" borderId="1" xfId="0" applyFont="1" applyFill="1" applyBorder="1"/>
    <xf numFmtId="0" fontId="2" fillId="0" borderId="5" xfId="0" applyFont="1" applyFill="1" applyBorder="1"/>
    <xf numFmtId="0" fontId="3" fillId="0" borderId="44" xfId="0" applyFont="1" applyFill="1" applyBorder="1"/>
    <xf numFmtId="0" fontId="12" fillId="0" borderId="5" xfId="0" applyFont="1" applyBorder="1"/>
    <xf numFmtId="0" fontId="16" fillId="0" borderId="3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6" fontId="4" fillId="7" borderId="1" xfId="2" applyNumberFormat="1" applyFont="1" applyFill="1" applyBorder="1" applyAlignment="1">
      <alignment horizontal="right"/>
    </xf>
    <xf numFmtId="0" fontId="0" fillId="0" borderId="13" xfId="0" applyBorder="1" applyAlignment="1">
      <alignment horizontal="left"/>
    </xf>
    <xf numFmtId="166" fontId="2" fillId="0" borderId="13" xfId="2" applyNumberFormat="1" applyFont="1" applyFill="1" applyBorder="1" applyAlignment="1">
      <alignment horizontal="center"/>
    </xf>
    <xf numFmtId="6" fontId="4" fillId="7" borderId="3" xfId="2" applyNumberFormat="1" applyFont="1" applyFill="1" applyBorder="1" applyAlignment="1">
      <alignment horizontal="right"/>
    </xf>
    <xf numFmtId="166" fontId="2" fillId="0" borderId="72" xfId="2" applyNumberFormat="1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3" fillId="0" borderId="1" xfId="3" applyNumberFormat="1" applyFont="1" applyFill="1" applyBorder="1"/>
    <xf numFmtId="0" fontId="2" fillId="0" borderId="7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43" fontId="3" fillId="0" borderId="20" xfId="1" applyFont="1" applyFill="1" applyBorder="1" applyAlignment="1">
      <alignment horizontal="left" vertical="top"/>
    </xf>
    <xf numFmtId="0" fontId="1" fillId="0" borderId="0" xfId="0" applyFont="1" applyFill="1" applyBorder="1"/>
    <xf numFmtId="0" fontId="10" fillId="0" borderId="0" xfId="0" applyFont="1" applyBorder="1"/>
    <xf numFmtId="0" fontId="10" fillId="0" borderId="17" xfId="0" applyFont="1" applyBorder="1"/>
    <xf numFmtId="0" fontId="3" fillId="0" borderId="16" xfId="0" applyFont="1" applyBorder="1"/>
    <xf numFmtId="0" fontId="3" fillId="0" borderId="36" xfId="0" applyFont="1" applyBorder="1"/>
    <xf numFmtId="0" fontId="1" fillId="0" borderId="0" xfId="0" applyFont="1" applyBorder="1" applyAlignment="1">
      <alignment wrapText="1"/>
    </xf>
    <xf numFmtId="0" fontId="19" fillId="0" borderId="47" xfId="0" applyFont="1" applyBorder="1"/>
    <xf numFmtId="0" fontId="3" fillId="0" borderId="47" xfId="0" applyFont="1" applyFill="1" applyBorder="1" applyAlignment="1">
      <alignment horizontal="left"/>
    </xf>
    <xf numFmtId="0" fontId="2" fillId="12" borderId="6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63" xfId="0" applyFont="1" applyFill="1" applyBorder="1" applyAlignment="1">
      <alignment horizontal="center"/>
    </xf>
    <xf numFmtId="0" fontId="2" fillId="13" borderId="54" xfId="0" applyFont="1" applyFill="1" applyBorder="1" applyAlignment="1">
      <alignment horizontal="center"/>
    </xf>
    <xf numFmtId="0" fontId="2" fillId="13" borderId="67" xfId="0" applyFont="1" applyFill="1" applyBorder="1" applyAlignment="1">
      <alignment horizontal="center"/>
    </xf>
    <xf numFmtId="0" fontId="2" fillId="13" borderId="55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7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3" fillId="0" borderId="20" xfId="1" applyFon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3" fontId="2" fillId="0" borderId="24" xfId="1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2" fillId="5" borderId="20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 wrapText="1"/>
    </xf>
    <xf numFmtId="43" fontId="2" fillId="0" borderId="62" xfId="1" applyFont="1" applyFill="1" applyBorder="1" applyAlignment="1">
      <alignment horizontal="left"/>
    </xf>
    <xf numFmtId="43" fontId="2" fillId="0" borderId="63" xfId="1" applyFont="1" applyFill="1" applyBorder="1" applyAlignment="1">
      <alignment horizontal="left"/>
    </xf>
    <xf numFmtId="43" fontId="2" fillId="0" borderId="20" xfId="1" applyFont="1" applyFill="1" applyBorder="1" applyAlignment="1">
      <alignment horizontal="left" vertical="top"/>
    </xf>
    <xf numFmtId="43" fontId="2" fillId="0" borderId="21" xfId="1" applyFont="1" applyFill="1" applyBorder="1" applyAlignment="1">
      <alignment horizontal="left" vertical="top"/>
    </xf>
    <xf numFmtId="43" fontId="2" fillId="0" borderId="54" xfId="1" applyFont="1" applyFill="1" applyBorder="1" applyAlignment="1">
      <alignment horizontal="left" wrapText="1"/>
    </xf>
    <xf numFmtId="43" fontId="2" fillId="0" borderId="68" xfId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/>
    </xf>
    <xf numFmtId="0" fontId="5" fillId="0" borderId="17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wrapText="1"/>
    </xf>
    <xf numFmtId="0" fontId="7" fillId="0" borderId="17" xfId="0" applyFont="1" applyFill="1" applyBorder="1" applyAlignment="1">
      <alignment wrapText="1"/>
    </xf>
    <xf numFmtId="0" fontId="2" fillId="5" borderId="69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3" fillId="0" borderId="60" xfId="0" applyFont="1" applyFill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" fillId="10" borderId="69" xfId="0" applyFont="1" applyFill="1" applyBorder="1" applyAlignment="1">
      <alignment horizontal="center"/>
    </xf>
    <xf numFmtId="0" fontId="2" fillId="10" borderId="70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/>
    </xf>
    <xf numFmtId="0" fontId="2" fillId="6" borderId="70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 wrapText="1"/>
    </xf>
    <xf numFmtId="0" fontId="2" fillId="8" borderId="69" xfId="0" applyFont="1" applyFill="1" applyBorder="1" applyAlignment="1">
      <alignment horizontal="center"/>
    </xf>
    <xf numFmtId="0" fontId="2" fillId="8" borderId="70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38" xfId="0" applyBorder="1" applyAlignment="1">
      <alignment wrapText="1"/>
    </xf>
    <xf numFmtId="0" fontId="2" fillId="14" borderId="43" xfId="0" applyFont="1" applyFill="1" applyBorder="1" applyAlignment="1">
      <alignment horizontal="center"/>
    </xf>
    <xf numFmtId="0" fontId="2" fillId="14" borderId="48" xfId="0" applyFont="1" applyFill="1" applyBorder="1" applyAlignment="1">
      <alignment horizontal="center"/>
    </xf>
    <xf numFmtId="0" fontId="18" fillId="0" borderId="1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2" fillId="0" borderId="7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698319</xdr:colOff>
      <xdr:row>34</xdr:row>
      <xdr:rowOff>29210</xdr:rowOff>
    </xdr:from>
    <xdr:ext cx="113236" cy="200119"/>
    <xdr:sp macro="" textlink="">
      <xdr:nvSpPr>
        <xdr:cNvPr id="2049" name="Text Box 1" descr="(A) Admin Salary &amp; Time Spent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98319" y="6363335"/>
          <a:ext cx="113236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1" name="Text Box 13" descr="(A)Admin Salary &amp; Time Spent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2" name="Text Box 14" descr="(A) Admin Salary &amp; Time Spent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twoCellAnchor>
    <xdr:from>
      <xdr:col>1</xdr:col>
      <xdr:colOff>895350</xdr:colOff>
      <xdr:row>0</xdr:row>
      <xdr:rowOff>285750</xdr:rowOff>
    </xdr:from>
    <xdr:to>
      <xdr:col>5</xdr:col>
      <xdr:colOff>476250</xdr:colOff>
      <xdr:row>0</xdr:row>
      <xdr:rowOff>295275</xdr:rowOff>
    </xdr:to>
    <xdr:cxnSp macro="">
      <xdr:nvCxnSpPr>
        <xdr:cNvPr id="2248" name="Straight Connector 2">
          <a:extLst>
            <a:ext uri="{FF2B5EF4-FFF2-40B4-BE49-F238E27FC236}">
              <a16:creationId xmlns:a16="http://schemas.microsoft.com/office/drawing/2014/main" id="{00000000-0008-0000-0000-0000C808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cxnSpLocks noChangeShapeType="1"/>
        </xdr:cNvCxnSpPr>
      </xdr:nvCxnSpPr>
      <xdr:spPr bwMode="auto">
        <a:xfrm>
          <a:off x="1800225" y="285750"/>
          <a:ext cx="32670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1809750</xdr:colOff>
      <xdr:row>0</xdr:row>
      <xdr:rowOff>219075</xdr:rowOff>
    </xdr:from>
    <xdr:to>
      <xdr:col>1</xdr:col>
      <xdr:colOff>1076325</xdr:colOff>
      <xdr:row>0</xdr:row>
      <xdr:rowOff>219075</xdr:rowOff>
    </xdr:to>
    <xdr:cxnSp macro="">
      <xdr:nvCxnSpPr>
        <xdr:cNvPr id="6164" name="Straight Connector 2" descr="(C) Equipment Purchases">
          <a:extLst>
            <a:ext uri="{FF2B5EF4-FFF2-40B4-BE49-F238E27FC236}">
              <a16:creationId xmlns:a16="http://schemas.microsoft.com/office/drawing/2014/main" id="{00000000-0008-0000-0200-000014180000}"/>
            </a:ext>
          </a:extLst>
        </xdr:cNvPr>
        <xdr:cNvCxnSpPr>
          <a:cxnSpLocks noChangeShapeType="1"/>
        </xdr:cNvCxnSpPr>
      </xdr:nvCxnSpPr>
      <xdr:spPr bwMode="auto">
        <a:xfrm>
          <a:off x="1809750" y="219075"/>
          <a:ext cx="3190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2019300</xdr:colOff>
      <xdr:row>1</xdr:row>
      <xdr:rowOff>0</xdr:rowOff>
    </xdr:from>
    <xdr:to>
      <xdr:col>6</xdr:col>
      <xdr:colOff>0</xdr:colOff>
      <xdr:row>1</xdr:row>
      <xdr:rowOff>0</xdr:rowOff>
    </xdr:to>
    <xdr:cxnSp macro="">
      <xdr:nvCxnSpPr>
        <xdr:cNvPr id="5138" name="Straight Connector 5" descr="(D) Case Mgmt Salaries &amp; Wages">
          <a:extLst>
            <a:ext uri="{FF2B5EF4-FFF2-40B4-BE49-F238E27FC236}">
              <a16:creationId xmlns:a16="http://schemas.microsoft.com/office/drawing/2014/main" id="{00000000-0008-0000-0300-000012140000}"/>
            </a:ext>
          </a:extLst>
        </xdr:cNvPr>
        <xdr:cNvCxnSpPr>
          <a:cxnSpLocks noChangeShapeType="1"/>
        </xdr:cNvCxnSpPr>
      </xdr:nvCxnSpPr>
      <xdr:spPr bwMode="auto">
        <a:xfrm>
          <a:off x="2019300" y="314325"/>
          <a:ext cx="2952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info.gov/content/pkg/FR-2005-08-31/pdf/05-166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view="pageBreakPreview" zoomScaleNormal="70" zoomScaleSheetLayoutView="100" workbookViewId="0">
      <selection activeCell="S17" sqref="S17"/>
    </sheetView>
  </sheetViews>
  <sheetFormatPr defaultColWidth="8.77734375" defaultRowHeight="12.75" x14ac:dyDescent="0.2"/>
  <cols>
    <col min="1" max="1" width="10.5546875" style="220" customWidth="1"/>
    <col min="2" max="2" width="33.77734375" style="1" customWidth="1"/>
    <col min="3" max="3" width="23" style="1" customWidth="1"/>
    <col min="4" max="4" width="19.21875" style="1" bestFit="1" customWidth="1"/>
    <col min="5" max="5" width="9.21875" style="15" customWidth="1"/>
    <col min="6" max="6" width="8.5546875" style="15" customWidth="1"/>
    <col min="7" max="7" width="8.21875" style="15" customWidth="1"/>
    <col min="8" max="8" width="11" style="2" customWidth="1"/>
    <col min="9" max="9" width="8.21875" style="2" bestFit="1" customWidth="1"/>
    <col min="10" max="10" width="8.109375" style="2" customWidth="1"/>
    <col min="11" max="11" width="5.21875" style="2" customWidth="1"/>
    <col min="12" max="12" width="7.5546875" style="2" customWidth="1"/>
    <col min="13" max="13" width="5.109375" style="2" customWidth="1"/>
    <col min="14" max="14" width="6.109375" style="2" customWidth="1"/>
    <col min="15" max="15" width="10.21875" style="2" customWidth="1"/>
    <col min="16" max="16" width="6.5546875" style="2" customWidth="1"/>
    <col min="17" max="17" width="11.21875" style="2" customWidth="1"/>
    <col min="18" max="16384" width="8.77734375" style="2"/>
  </cols>
  <sheetData>
    <row r="1" spans="1:17" ht="25.15" customHeight="1" x14ac:dyDescent="0.25">
      <c r="A1" s="279" t="s">
        <v>0</v>
      </c>
      <c r="B1" s="280"/>
      <c r="C1" s="260"/>
      <c r="D1" s="260"/>
      <c r="E1" s="229"/>
      <c r="F1" s="230"/>
      <c r="G1" s="24"/>
      <c r="H1" s="25"/>
      <c r="I1" s="25"/>
      <c r="J1" s="25"/>
      <c r="K1" s="25"/>
      <c r="L1" s="25"/>
      <c r="M1" s="25"/>
      <c r="N1" s="25"/>
      <c r="O1" s="25"/>
      <c r="P1" s="25"/>
      <c r="Q1" s="32" t="s">
        <v>189</v>
      </c>
    </row>
    <row r="2" spans="1:17" ht="18" x14ac:dyDescent="0.25">
      <c r="A2" s="215"/>
      <c r="B2" s="3"/>
      <c r="C2" s="3"/>
      <c r="D2" s="3"/>
      <c r="E2" s="33"/>
      <c r="F2" s="34"/>
      <c r="G2" s="35"/>
      <c r="H2" s="4"/>
      <c r="I2" s="4"/>
      <c r="J2" s="4"/>
      <c r="K2" s="4"/>
      <c r="L2" s="4"/>
      <c r="M2" s="4"/>
      <c r="N2" s="4"/>
      <c r="O2" s="4"/>
      <c r="P2" s="4"/>
      <c r="Q2" s="36"/>
    </row>
    <row r="3" spans="1:17" ht="18" x14ac:dyDescent="0.25">
      <c r="A3" s="281" t="s">
        <v>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4"/>
      <c r="M3" s="4"/>
      <c r="N3" s="4"/>
      <c r="O3" s="4"/>
      <c r="P3" s="4"/>
      <c r="Q3" s="223" t="s">
        <v>2</v>
      </c>
    </row>
    <row r="4" spans="1:17" ht="13.5" thickBot="1" x14ac:dyDescent="0.25">
      <c r="A4" s="216"/>
      <c r="B4" s="5"/>
      <c r="C4" s="5"/>
      <c r="D4" s="5"/>
      <c r="E4" s="6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26"/>
    </row>
    <row r="5" spans="1:17" ht="15.75" customHeight="1" thickBot="1" x14ac:dyDescent="0.25">
      <c r="A5" s="276" t="s">
        <v>3</v>
      </c>
      <c r="B5" s="277"/>
      <c r="C5" s="277"/>
      <c r="D5" s="277"/>
      <c r="E5" s="277"/>
      <c r="F5" s="277"/>
      <c r="G5" s="278"/>
      <c r="H5" s="273" t="s">
        <v>4</v>
      </c>
      <c r="I5" s="274"/>
      <c r="J5" s="274"/>
      <c r="K5" s="274"/>
      <c r="L5" s="274"/>
      <c r="M5" s="274"/>
      <c r="N5" s="274"/>
      <c r="O5" s="274"/>
      <c r="P5" s="274"/>
      <c r="Q5" s="275"/>
    </row>
    <row r="6" spans="1:17" s="8" customFormat="1" ht="51.75" thickBot="1" x14ac:dyDescent="0.25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231" t="s">
        <v>10</v>
      </c>
      <c r="G6" s="232" t="s">
        <v>11</v>
      </c>
      <c r="H6" s="255" t="s">
        <v>12</v>
      </c>
      <c r="I6" s="256" t="s">
        <v>13</v>
      </c>
      <c r="J6" s="256" t="s">
        <v>14</v>
      </c>
      <c r="K6" s="256" t="s">
        <v>15</v>
      </c>
      <c r="L6" s="256" t="s">
        <v>16</v>
      </c>
      <c r="M6" s="256" t="s">
        <v>17</v>
      </c>
      <c r="N6" s="257" t="s">
        <v>18</v>
      </c>
      <c r="O6" s="256" t="s">
        <v>19</v>
      </c>
      <c r="P6" s="256" t="s">
        <v>20</v>
      </c>
      <c r="Q6" s="255" t="s">
        <v>21</v>
      </c>
    </row>
    <row r="7" spans="1:17" ht="15" x14ac:dyDescent="0.2">
      <c r="A7" s="283" t="s">
        <v>22</v>
      </c>
      <c r="B7" s="332"/>
      <c r="C7" s="249"/>
      <c r="D7" s="249"/>
      <c r="E7" s="250"/>
      <c r="F7" s="250"/>
      <c r="G7" s="252"/>
      <c r="H7" s="253"/>
      <c r="I7" s="254"/>
      <c r="J7" s="254"/>
      <c r="K7" s="254"/>
      <c r="L7" s="254"/>
      <c r="M7" s="254"/>
      <c r="N7" s="254"/>
      <c r="O7" s="254"/>
      <c r="P7" s="254"/>
      <c r="Q7" s="254"/>
    </row>
    <row r="8" spans="1:17" x14ac:dyDescent="0.2">
      <c r="A8" s="217" t="s">
        <v>23</v>
      </c>
      <c r="B8" s="201" t="s">
        <v>24</v>
      </c>
      <c r="C8" s="201"/>
      <c r="D8" s="201"/>
      <c r="E8" s="251">
        <v>60000</v>
      </c>
      <c r="F8" s="251">
        <v>17640</v>
      </c>
      <c r="G8" s="251">
        <v>77640</v>
      </c>
      <c r="H8" s="198"/>
      <c r="I8" s="199">
        <v>1</v>
      </c>
      <c r="J8" s="198"/>
      <c r="K8" s="198"/>
      <c r="L8" s="200"/>
      <c r="M8" s="200"/>
      <c r="N8" s="200"/>
      <c r="O8" s="200"/>
      <c r="P8" s="200"/>
      <c r="Q8" s="199"/>
    </row>
    <row r="9" spans="1:17" x14ac:dyDescent="0.2">
      <c r="A9" s="217" t="s">
        <v>25</v>
      </c>
      <c r="B9" s="201" t="s">
        <v>26</v>
      </c>
      <c r="C9" s="201"/>
      <c r="D9" s="201"/>
      <c r="E9" s="251">
        <v>90000</v>
      </c>
      <c r="F9" s="248">
        <v>26460</v>
      </c>
      <c r="G9" s="248">
        <v>116460</v>
      </c>
      <c r="H9" s="199">
        <v>0.5</v>
      </c>
      <c r="I9" s="199"/>
      <c r="J9" s="198"/>
      <c r="K9" s="198"/>
      <c r="L9" s="200"/>
      <c r="M9" s="200"/>
      <c r="N9" s="200"/>
      <c r="O9" s="200"/>
      <c r="P9" s="200"/>
      <c r="Q9" s="199">
        <v>0.5</v>
      </c>
    </row>
    <row r="10" spans="1:17" x14ac:dyDescent="0.2">
      <c r="A10" s="217" t="s">
        <v>27</v>
      </c>
      <c r="B10" s="201" t="s">
        <v>28</v>
      </c>
      <c r="C10" s="201"/>
      <c r="D10" s="201"/>
      <c r="E10" s="251">
        <v>45000</v>
      </c>
      <c r="F10" s="248">
        <v>13230</v>
      </c>
      <c r="G10" s="248">
        <v>58230</v>
      </c>
      <c r="H10" s="198"/>
      <c r="I10" s="199"/>
      <c r="J10" s="198">
        <v>1</v>
      </c>
      <c r="K10" s="198"/>
      <c r="L10" s="200"/>
      <c r="M10" s="200"/>
      <c r="N10" s="200"/>
      <c r="O10" s="200"/>
      <c r="P10" s="200"/>
      <c r="Q10" s="199">
        <v>0.5</v>
      </c>
    </row>
    <row r="11" spans="1:17" x14ac:dyDescent="0.2">
      <c r="A11" s="218"/>
      <c r="B11" s="16"/>
      <c r="C11" s="241"/>
      <c r="D11" s="241"/>
      <c r="E11" s="14"/>
      <c r="F11" s="17">
        <f t="shared" ref="F11:F32" si="0">$E$37*E11</f>
        <v>0</v>
      </c>
      <c r="G11" s="18">
        <f t="shared" ref="G11:G34" si="1">SUM(E11:F11)</f>
        <v>0</v>
      </c>
      <c r="H11" s="21"/>
      <c r="I11" s="20"/>
      <c r="J11" s="21"/>
      <c r="K11" s="21"/>
      <c r="L11" s="22"/>
      <c r="M11" s="22"/>
      <c r="N11" s="22"/>
      <c r="O11" s="22"/>
      <c r="P11" s="22"/>
      <c r="Q11" s="21"/>
    </row>
    <row r="12" spans="1:17" x14ac:dyDescent="0.2">
      <c r="A12" s="218"/>
      <c r="B12" s="16"/>
      <c r="C12" s="241"/>
      <c r="D12" s="241"/>
      <c r="E12" s="14"/>
      <c r="F12" s="17">
        <f t="shared" si="0"/>
        <v>0</v>
      </c>
      <c r="G12" s="18">
        <f t="shared" si="1"/>
        <v>0</v>
      </c>
      <c r="H12" s="21"/>
      <c r="I12" s="20"/>
      <c r="J12" s="21"/>
      <c r="K12" s="21"/>
      <c r="L12" s="22"/>
      <c r="M12" s="22"/>
      <c r="N12" s="22"/>
      <c r="O12" s="22"/>
      <c r="P12" s="22"/>
      <c r="Q12" s="20"/>
    </row>
    <row r="13" spans="1:17" x14ac:dyDescent="0.2">
      <c r="A13" s="218"/>
      <c r="B13" s="16"/>
      <c r="C13" s="241"/>
      <c r="D13" s="241"/>
      <c r="E13" s="14"/>
      <c r="F13" s="17">
        <f t="shared" si="0"/>
        <v>0</v>
      </c>
      <c r="G13" s="18">
        <f t="shared" si="1"/>
        <v>0</v>
      </c>
      <c r="H13" s="21"/>
      <c r="I13" s="20"/>
      <c r="J13" s="21"/>
      <c r="K13" s="21"/>
      <c r="L13" s="23"/>
      <c r="M13" s="22"/>
      <c r="N13" s="22"/>
      <c r="O13" s="22"/>
      <c r="P13" s="22"/>
      <c r="Q13" s="20"/>
    </row>
    <row r="14" spans="1:17" x14ac:dyDescent="0.2">
      <c r="A14" s="218"/>
      <c r="B14" s="16"/>
      <c r="C14" s="241"/>
      <c r="D14" s="241"/>
      <c r="E14" s="14"/>
      <c r="F14" s="17">
        <f t="shared" si="0"/>
        <v>0</v>
      </c>
      <c r="G14" s="18">
        <f t="shared" si="1"/>
        <v>0</v>
      </c>
      <c r="H14" s="21"/>
      <c r="I14" s="20"/>
      <c r="J14" s="21"/>
      <c r="K14" s="21"/>
      <c r="L14" s="22"/>
      <c r="M14" s="22"/>
      <c r="N14" s="22"/>
      <c r="O14" s="22"/>
      <c r="P14" s="22"/>
      <c r="Q14" s="21"/>
    </row>
    <row r="15" spans="1:17" x14ac:dyDescent="0.2">
      <c r="A15" s="218"/>
      <c r="B15" s="16"/>
      <c r="C15" s="241"/>
      <c r="D15" s="241"/>
      <c r="E15" s="14"/>
      <c r="F15" s="17">
        <f t="shared" si="0"/>
        <v>0</v>
      </c>
      <c r="G15" s="18">
        <f t="shared" si="1"/>
        <v>0</v>
      </c>
      <c r="H15" s="21"/>
      <c r="I15" s="20"/>
      <c r="J15" s="21"/>
      <c r="K15" s="21"/>
      <c r="L15" s="22"/>
      <c r="M15" s="22"/>
      <c r="N15" s="22"/>
      <c r="O15" s="22"/>
      <c r="P15" s="22"/>
      <c r="Q15" s="21"/>
    </row>
    <row r="16" spans="1:17" x14ac:dyDescent="0.2">
      <c r="A16" s="218"/>
      <c r="B16" s="16"/>
      <c r="C16" s="241"/>
      <c r="D16" s="241"/>
      <c r="E16" s="14"/>
      <c r="F16" s="17">
        <f t="shared" si="0"/>
        <v>0</v>
      </c>
      <c r="G16" s="18">
        <f t="shared" si="1"/>
        <v>0</v>
      </c>
      <c r="H16" s="21"/>
      <c r="I16" s="20"/>
      <c r="J16" s="21"/>
      <c r="K16" s="21"/>
      <c r="L16" s="22"/>
      <c r="M16" s="22"/>
      <c r="N16" s="22"/>
      <c r="O16" s="22"/>
      <c r="P16" s="22"/>
      <c r="Q16" s="21"/>
    </row>
    <row r="17" spans="1:17" x14ac:dyDescent="0.2">
      <c r="A17" s="218"/>
      <c r="B17" s="16"/>
      <c r="C17" s="241"/>
      <c r="D17" s="241"/>
      <c r="E17" s="14"/>
      <c r="F17" s="17">
        <f t="shared" si="0"/>
        <v>0</v>
      </c>
      <c r="G17" s="18">
        <f t="shared" si="1"/>
        <v>0</v>
      </c>
      <c r="H17" s="21"/>
      <c r="I17" s="20"/>
      <c r="J17" s="21"/>
      <c r="K17" s="21"/>
      <c r="L17" s="22"/>
      <c r="M17" s="22"/>
      <c r="N17" s="22"/>
      <c r="O17" s="22"/>
      <c r="P17" s="22"/>
      <c r="Q17" s="21"/>
    </row>
    <row r="18" spans="1:17" x14ac:dyDescent="0.2">
      <c r="A18" s="218"/>
      <c r="B18" s="16"/>
      <c r="C18" s="241"/>
      <c r="D18" s="241"/>
      <c r="E18" s="14"/>
      <c r="F18" s="17">
        <f t="shared" si="0"/>
        <v>0</v>
      </c>
      <c r="G18" s="18">
        <f t="shared" si="1"/>
        <v>0</v>
      </c>
      <c r="H18" s="21"/>
      <c r="I18" s="20"/>
      <c r="J18" s="21"/>
      <c r="K18" s="21"/>
      <c r="L18" s="22"/>
      <c r="M18" s="22"/>
      <c r="N18" s="22"/>
      <c r="O18" s="22"/>
      <c r="P18" s="22"/>
      <c r="Q18" s="21"/>
    </row>
    <row r="19" spans="1:17" x14ac:dyDescent="0.2">
      <c r="A19" s="218"/>
      <c r="B19" s="16"/>
      <c r="C19" s="241"/>
      <c r="D19" s="241"/>
      <c r="E19" s="14"/>
      <c r="F19" s="17">
        <f t="shared" si="0"/>
        <v>0</v>
      </c>
      <c r="G19" s="18">
        <f t="shared" si="1"/>
        <v>0</v>
      </c>
      <c r="H19" s="21"/>
      <c r="I19" s="20"/>
      <c r="J19" s="21"/>
      <c r="K19" s="21"/>
      <c r="L19" s="22"/>
      <c r="M19" s="22"/>
      <c r="N19" s="22"/>
      <c r="O19" s="22"/>
      <c r="P19" s="22"/>
      <c r="Q19" s="21"/>
    </row>
    <row r="20" spans="1:17" x14ac:dyDescent="0.2">
      <c r="A20" s="218"/>
      <c r="B20" s="16"/>
      <c r="C20" s="241"/>
      <c r="D20" s="241"/>
      <c r="E20" s="14"/>
      <c r="F20" s="17">
        <f t="shared" si="0"/>
        <v>0</v>
      </c>
      <c r="G20" s="18">
        <f t="shared" si="1"/>
        <v>0</v>
      </c>
      <c r="H20" s="21"/>
      <c r="I20" s="20"/>
      <c r="J20" s="21"/>
      <c r="K20" s="21"/>
      <c r="L20" s="22"/>
      <c r="M20" s="22"/>
      <c r="N20" s="22"/>
      <c r="O20" s="22"/>
      <c r="P20" s="22"/>
      <c r="Q20" s="21"/>
    </row>
    <row r="21" spans="1:17" x14ac:dyDescent="0.2">
      <c r="A21" s="218"/>
      <c r="B21" s="16"/>
      <c r="C21" s="241"/>
      <c r="D21" s="241"/>
      <c r="E21" s="14"/>
      <c r="F21" s="17">
        <f t="shared" si="0"/>
        <v>0</v>
      </c>
      <c r="G21" s="18">
        <f t="shared" si="1"/>
        <v>0</v>
      </c>
      <c r="H21" s="21"/>
      <c r="I21" s="20"/>
      <c r="J21" s="21"/>
      <c r="K21" s="21"/>
      <c r="L21" s="22"/>
      <c r="M21" s="22"/>
      <c r="N21" s="22"/>
      <c r="O21" s="22"/>
      <c r="P21" s="22"/>
      <c r="Q21" s="21"/>
    </row>
    <row r="22" spans="1:17" x14ac:dyDescent="0.2">
      <c r="A22" s="218"/>
      <c r="B22" s="16"/>
      <c r="C22" s="241"/>
      <c r="D22" s="241"/>
      <c r="E22" s="14"/>
      <c r="F22" s="17">
        <f t="shared" si="0"/>
        <v>0</v>
      </c>
      <c r="G22" s="18">
        <f t="shared" si="1"/>
        <v>0</v>
      </c>
      <c r="H22" s="21"/>
      <c r="I22" s="20"/>
      <c r="J22" s="21"/>
      <c r="K22" s="21"/>
      <c r="L22" s="22"/>
      <c r="M22" s="22"/>
      <c r="N22" s="22"/>
      <c r="O22" s="22"/>
      <c r="P22" s="22"/>
      <c r="Q22" s="21"/>
    </row>
    <row r="23" spans="1:17" x14ac:dyDescent="0.2">
      <c r="A23" s="218"/>
      <c r="B23" s="16"/>
      <c r="C23" s="241"/>
      <c r="D23" s="241"/>
      <c r="E23" s="14"/>
      <c r="F23" s="17">
        <f t="shared" si="0"/>
        <v>0</v>
      </c>
      <c r="G23" s="18">
        <f t="shared" si="1"/>
        <v>0</v>
      </c>
      <c r="H23" s="21"/>
      <c r="I23" s="20"/>
      <c r="J23" s="21"/>
      <c r="K23" s="21"/>
      <c r="L23" s="22"/>
      <c r="M23" s="22"/>
      <c r="N23" s="22"/>
      <c r="O23" s="22"/>
      <c r="P23" s="22"/>
      <c r="Q23" s="21"/>
    </row>
    <row r="24" spans="1:17" x14ac:dyDescent="0.2">
      <c r="A24" s="218"/>
      <c r="B24" s="16"/>
      <c r="C24" s="241"/>
      <c r="D24" s="241"/>
      <c r="E24" s="14"/>
      <c r="F24" s="17">
        <f t="shared" si="0"/>
        <v>0</v>
      </c>
      <c r="G24" s="18">
        <f t="shared" si="1"/>
        <v>0</v>
      </c>
      <c r="H24" s="21"/>
      <c r="I24" s="20"/>
      <c r="J24" s="21"/>
      <c r="K24" s="21"/>
      <c r="L24" s="22"/>
      <c r="M24" s="22"/>
      <c r="N24" s="22"/>
      <c r="O24" s="22"/>
      <c r="P24" s="22"/>
      <c r="Q24" s="21"/>
    </row>
    <row r="25" spans="1:17" x14ac:dyDescent="0.2">
      <c r="A25" s="218"/>
      <c r="B25" s="16"/>
      <c r="C25" s="241"/>
      <c r="D25" s="241"/>
      <c r="E25" s="14"/>
      <c r="F25" s="17">
        <f t="shared" si="0"/>
        <v>0</v>
      </c>
      <c r="G25" s="18">
        <f t="shared" si="1"/>
        <v>0</v>
      </c>
      <c r="H25" s="21"/>
      <c r="I25" s="20"/>
      <c r="J25" s="21"/>
      <c r="K25" s="21"/>
      <c r="L25" s="22"/>
      <c r="M25" s="22"/>
      <c r="N25" s="22"/>
      <c r="O25" s="22"/>
      <c r="P25" s="22"/>
      <c r="Q25" s="21"/>
    </row>
    <row r="26" spans="1:17" x14ac:dyDescent="0.2">
      <c r="A26" s="218"/>
      <c r="B26" s="16"/>
      <c r="C26" s="241"/>
      <c r="D26" s="241"/>
      <c r="E26" s="14"/>
      <c r="F26" s="17">
        <f t="shared" si="0"/>
        <v>0</v>
      </c>
      <c r="G26" s="18">
        <f t="shared" si="1"/>
        <v>0</v>
      </c>
      <c r="H26" s="21"/>
      <c r="I26" s="20"/>
      <c r="J26" s="21"/>
      <c r="K26" s="21"/>
      <c r="L26" s="22"/>
      <c r="M26" s="22"/>
      <c r="N26" s="22"/>
      <c r="O26" s="22"/>
      <c r="P26" s="22"/>
      <c r="Q26" s="21"/>
    </row>
    <row r="27" spans="1:17" x14ac:dyDescent="0.2">
      <c r="A27" s="218"/>
      <c r="B27" s="16"/>
      <c r="C27" s="241"/>
      <c r="D27" s="241"/>
      <c r="E27" s="14"/>
      <c r="F27" s="17">
        <f t="shared" si="0"/>
        <v>0</v>
      </c>
      <c r="G27" s="18">
        <f t="shared" si="1"/>
        <v>0</v>
      </c>
      <c r="H27" s="21"/>
      <c r="I27" s="20"/>
      <c r="J27" s="21"/>
      <c r="K27" s="21"/>
      <c r="L27" s="22"/>
      <c r="M27" s="22"/>
      <c r="N27" s="22"/>
      <c r="O27" s="22"/>
      <c r="P27" s="22"/>
      <c r="Q27" s="21"/>
    </row>
    <row r="28" spans="1:17" x14ac:dyDescent="0.2">
      <c r="A28" s="218"/>
      <c r="B28" s="16"/>
      <c r="C28" s="241"/>
      <c r="D28" s="241"/>
      <c r="E28" s="14"/>
      <c r="F28" s="17">
        <f t="shared" si="0"/>
        <v>0</v>
      </c>
      <c r="G28" s="18">
        <f t="shared" si="1"/>
        <v>0</v>
      </c>
      <c r="H28" s="21"/>
      <c r="I28" s="20"/>
      <c r="J28" s="21"/>
      <c r="K28" s="21"/>
      <c r="L28" s="22"/>
      <c r="M28" s="22"/>
      <c r="N28" s="22"/>
      <c r="O28" s="22"/>
      <c r="P28" s="22"/>
      <c r="Q28" s="21"/>
    </row>
    <row r="29" spans="1:17" x14ac:dyDescent="0.2">
      <c r="A29" s="218"/>
      <c r="B29" s="16"/>
      <c r="C29" s="241"/>
      <c r="D29" s="241"/>
      <c r="E29" s="14"/>
      <c r="F29" s="17">
        <f t="shared" si="0"/>
        <v>0</v>
      </c>
      <c r="G29" s="18">
        <f t="shared" si="1"/>
        <v>0</v>
      </c>
      <c r="H29" s="21"/>
      <c r="I29" s="20"/>
      <c r="J29" s="21"/>
      <c r="K29" s="21"/>
      <c r="L29" s="22"/>
      <c r="M29" s="22"/>
      <c r="N29" s="22"/>
      <c r="O29" s="22"/>
      <c r="P29" s="22"/>
      <c r="Q29" s="21"/>
    </row>
    <row r="30" spans="1:17" x14ac:dyDescent="0.2">
      <c r="A30" s="218"/>
      <c r="B30" s="16"/>
      <c r="C30" s="241"/>
      <c r="D30" s="241"/>
      <c r="E30" s="14"/>
      <c r="F30" s="17">
        <f t="shared" si="0"/>
        <v>0</v>
      </c>
      <c r="G30" s="18">
        <f t="shared" si="1"/>
        <v>0</v>
      </c>
      <c r="H30" s="9"/>
      <c r="I30" s="20"/>
      <c r="J30" s="9"/>
      <c r="K30" s="9"/>
      <c r="L30" s="9"/>
      <c r="M30" s="9"/>
      <c r="N30" s="9"/>
      <c r="O30" s="9"/>
      <c r="P30" s="9"/>
      <c r="Q30" s="9"/>
    </row>
    <row r="31" spans="1:17" x14ac:dyDescent="0.2">
      <c r="A31" s="218"/>
      <c r="B31" s="16"/>
      <c r="C31" s="241"/>
      <c r="D31" s="241"/>
      <c r="E31" s="14"/>
      <c r="F31" s="17">
        <f t="shared" si="0"/>
        <v>0</v>
      </c>
      <c r="G31" s="18">
        <f t="shared" si="1"/>
        <v>0</v>
      </c>
      <c r="H31" s="9"/>
      <c r="I31" s="20"/>
      <c r="J31" s="9"/>
      <c r="K31" s="9"/>
      <c r="L31" s="9"/>
      <c r="M31" s="9"/>
      <c r="N31" s="9"/>
      <c r="O31" s="9"/>
      <c r="P31" s="9"/>
      <c r="Q31" s="9"/>
    </row>
    <row r="32" spans="1:17" s="4" customFormat="1" x14ac:dyDescent="0.2">
      <c r="A32" s="218"/>
      <c r="B32" s="16"/>
      <c r="C32" s="241"/>
      <c r="D32" s="241"/>
      <c r="E32" s="14"/>
      <c r="F32" s="17">
        <f t="shared" si="0"/>
        <v>0</v>
      </c>
      <c r="G32" s="18">
        <f t="shared" si="1"/>
        <v>0</v>
      </c>
      <c r="H32" s="9"/>
      <c r="I32" s="20"/>
      <c r="J32" s="9"/>
      <c r="K32" s="9"/>
      <c r="L32" s="9"/>
      <c r="M32" s="9"/>
      <c r="N32" s="9"/>
      <c r="O32" s="9"/>
      <c r="P32" s="9"/>
      <c r="Q32" s="9"/>
    </row>
    <row r="33" spans="1:17" s="4" customFormat="1" x14ac:dyDescent="0.2">
      <c r="A33" s="218"/>
      <c r="B33" s="16" t="s">
        <v>29</v>
      </c>
      <c r="C33" s="241"/>
      <c r="D33" s="241"/>
      <c r="E33" s="14">
        <v>0</v>
      </c>
      <c r="F33" s="19"/>
      <c r="G33" s="18">
        <f t="shared" si="1"/>
        <v>0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s="4" customFormat="1" x14ac:dyDescent="0.2">
      <c r="A34" s="218"/>
      <c r="B34" s="16" t="s">
        <v>30</v>
      </c>
      <c r="C34" s="241"/>
      <c r="D34" s="241"/>
      <c r="E34" s="14">
        <v>0</v>
      </c>
      <c r="F34" s="19"/>
      <c r="G34" s="18">
        <f t="shared" si="1"/>
        <v>0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">
      <c r="A35" s="218"/>
      <c r="B35" s="16"/>
      <c r="C35" s="16"/>
      <c r="D35" s="16"/>
      <c r="E35" s="221">
        <f>SUM(E9:E34)</f>
        <v>135000</v>
      </c>
      <c r="F35" s="222">
        <f>SUM(F9:F34)</f>
        <v>39690</v>
      </c>
      <c r="G35" s="222">
        <f>SUM(G9:G34)</f>
        <v>174690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x14ac:dyDescent="0.2">
      <c r="A36" s="219"/>
      <c r="B36" s="10"/>
      <c r="C36" s="10"/>
      <c r="D36" s="10"/>
      <c r="E36" s="11"/>
      <c r="F36" s="11"/>
      <c r="G36" s="31"/>
      <c r="H36" s="4"/>
      <c r="I36" s="4"/>
      <c r="J36" s="4"/>
      <c r="K36" s="4"/>
      <c r="L36" s="4"/>
      <c r="M36" s="4"/>
      <c r="N36" s="4"/>
      <c r="O36" s="4"/>
      <c r="P36" s="4"/>
      <c r="Q36" s="26"/>
    </row>
    <row r="37" spans="1:17" ht="15.75" thickBot="1" x14ac:dyDescent="0.25">
      <c r="A37" s="284" t="s">
        <v>31</v>
      </c>
      <c r="B37" s="282"/>
      <c r="C37" s="261"/>
      <c r="D37" s="261"/>
      <c r="E37" s="12">
        <v>0.29399999999999998</v>
      </c>
      <c r="F37" s="11" t="s">
        <v>32</v>
      </c>
      <c r="G37" s="11"/>
      <c r="H37" s="4"/>
      <c r="I37" s="4"/>
      <c r="J37" s="4"/>
      <c r="K37" s="4"/>
      <c r="L37" s="4"/>
      <c r="M37" s="4"/>
      <c r="N37" s="4"/>
      <c r="O37" s="4"/>
      <c r="P37" s="4"/>
      <c r="Q37" s="26"/>
    </row>
    <row r="38" spans="1:17" ht="13.5" thickTop="1" x14ac:dyDescent="0.2">
      <c r="A38" s="219"/>
      <c r="B38" s="10"/>
      <c r="C38" s="10"/>
      <c r="D38" s="10"/>
      <c r="E38" s="11"/>
      <c r="F38" s="11"/>
      <c r="G38" s="11"/>
      <c r="H38" s="4"/>
      <c r="I38" s="4"/>
      <c r="J38" s="4"/>
      <c r="K38" s="4"/>
      <c r="L38" s="4"/>
      <c r="M38" s="4"/>
      <c r="N38" s="4"/>
      <c r="O38" s="4"/>
      <c r="P38" s="4"/>
      <c r="Q38" s="26"/>
    </row>
    <row r="39" spans="1:17" ht="15" x14ac:dyDescent="0.2">
      <c r="A39" s="284" t="s">
        <v>33</v>
      </c>
      <c r="B39" s="282"/>
      <c r="C39" s="261"/>
      <c r="D39" s="261"/>
      <c r="E39" s="11"/>
      <c r="F39" s="11"/>
      <c r="G39" s="11"/>
      <c r="H39" s="4"/>
      <c r="I39" s="4"/>
      <c r="J39" s="4"/>
      <c r="K39" s="4"/>
      <c r="L39" s="4"/>
      <c r="M39" s="4"/>
      <c r="N39" s="4"/>
      <c r="O39" s="4"/>
      <c r="P39" s="4"/>
      <c r="Q39" s="26"/>
    </row>
    <row r="40" spans="1:17" x14ac:dyDescent="0.2">
      <c r="A40" s="219"/>
      <c r="B40" s="10"/>
      <c r="C40" s="10"/>
      <c r="D40" s="10"/>
      <c r="E40" s="11"/>
      <c r="F40" s="11"/>
      <c r="G40" s="11"/>
      <c r="H40" s="4"/>
      <c r="I40" s="4"/>
      <c r="J40" s="4"/>
      <c r="K40" s="4"/>
      <c r="L40" s="4"/>
      <c r="M40" s="4"/>
      <c r="N40" s="4"/>
      <c r="O40" s="4"/>
      <c r="P40" s="4"/>
      <c r="Q40" s="26"/>
    </row>
    <row r="41" spans="1:17" ht="15" x14ac:dyDescent="0.2">
      <c r="A41" s="285" t="s">
        <v>34</v>
      </c>
      <c r="B41" s="282"/>
      <c r="C41" s="282"/>
      <c r="D41" s="282"/>
      <c r="E41" s="282"/>
      <c r="F41" s="282"/>
      <c r="G41" s="11"/>
      <c r="H41" s="4"/>
      <c r="I41" s="4"/>
      <c r="J41" s="4"/>
      <c r="K41" s="4"/>
      <c r="L41" s="4"/>
      <c r="M41" s="4"/>
      <c r="N41" s="4"/>
      <c r="O41" s="4"/>
      <c r="P41" s="4"/>
      <c r="Q41" s="26"/>
    </row>
    <row r="42" spans="1:17" x14ac:dyDescent="0.2">
      <c r="A42" s="272" t="s">
        <v>35</v>
      </c>
      <c r="B42" s="333"/>
      <c r="C42" s="333"/>
      <c r="D42" s="333"/>
      <c r="E42" s="333"/>
      <c r="F42" s="333"/>
      <c r="G42" s="333"/>
      <c r="H42" s="333"/>
      <c r="I42" s="333"/>
      <c r="J42" s="27"/>
      <c r="K42" s="27"/>
      <c r="L42" s="27"/>
      <c r="M42" s="27"/>
      <c r="N42" s="27"/>
      <c r="O42" s="27"/>
      <c r="P42" s="27"/>
      <c r="Q42" s="28"/>
    </row>
  </sheetData>
  <mergeCells count="9">
    <mergeCell ref="A42:I42"/>
    <mergeCell ref="H5:Q5"/>
    <mergeCell ref="A5:G5"/>
    <mergeCell ref="A1:B1"/>
    <mergeCell ref="A3:K3"/>
    <mergeCell ref="A7:B7"/>
    <mergeCell ref="A37:B37"/>
    <mergeCell ref="A39:B39"/>
    <mergeCell ref="A41:F41"/>
  </mergeCells>
  <phoneticPr fontId="0" type="noConversion"/>
  <printOptions horizontalCentered="1"/>
  <pageMargins left="0" right="0" top="0.5" bottom="0.5" header="0" footer="0"/>
  <pageSetup scale="59" orientation="landscape" r:id="rId1"/>
  <headerFooter alignWithMargins="0"/>
  <ignoredErrors>
    <ignoredError sqref="E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5"/>
  <sheetViews>
    <sheetView showGridLines="0" view="pageBreakPreview" zoomScale="110" zoomScaleNormal="70" zoomScaleSheetLayoutView="110" workbookViewId="0">
      <selection activeCell="B7" sqref="B7:L7"/>
    </sheetView>
  </sheetViews>
  <sheetFormatPr defaultColWidth="8.77734375" defaultRowHeight="12.75" x14ac:dyDescent="0.2"/>
  <cols>
    <col min="1" max="1" width="1.77734375" style="2" customWidth="1"/>
    <col min="2" max="2" width="22.5546875" style="93" customWidth="1"/>
    <col min="3" max="3" width="9.77734375" style="93" bestFit="1" customWidth="1"/>
    <col min="4" max="4" width="10.77734375" style="93" customWidth="1"/>
    <col min="5" max="12" width="10.77734375" style="2" customWidth="1"/>
    <col min="13" max="16384" width="8.77734375" style="2"/>
  </cols>
  <sheetData>
    <row r="1" spans="1:15" x14ac:dyDescent="0.2">
      <c r="A1" s="37"/>
      <c r="B1" s="38"/>
      <c r="C1" s="39"/>
      <c r="D1" s="39"/>
      <c r="E1" s="40"/>
      <c r="F1" s="40"/>
      <c r="G1" s="40"/>
      <c r="H1" s="40"/>
      <c r="I1" s="40"/>
      <c r="J1" s="40"/>
      <c r="K1" s="40"/>
      <c r="L1" s="41"/>
    </row>
    <row r="2" spans="1:15" ht="18" x14ac:dyDescent="0.25">
      <c r="A2" s="42"/>
      <c r="B2" s="43" t="s">
        <v>0</v>
      </c>
      <c r="C2" s="235"/>
      <c r="D2" s="235"/>
      <c r="E2" s="13"/>
      <c r="F2" s="13"/>
      <c r="G2" s="10"/>
      <c r="H2" s="10"/>
      <c r="I2" s="10"/>
      <c r="J2" s="4"/>
      <c r="K2" s="298" t="s">
        <v>188</v>
      </c>
      <c r="L2" s="299"/>
      <c r="M2" s="46"/>
      <c r="N2" s="47"/>
    </row>
    <row r="3" spans="1:15" x14ac:dyDescent="0.2">
      <c r="A3" s="48"/>
      <c r="B3" s="4"/>
      <c r="C3" s="49"/>
      <c r="D3" s="49"/>
      <c r="E3" s="10"/>
      <c r="F3" s="10"/>
      <c r="G3" s="10"/>
      <c r="H3" s="10"/>
      <c r="I3" s="10"/>
      <c r="J3" s="4"/>
      <c r="K3" s="3"/>
      <c r="L3" s="45"/>
      <c r="M3" s="46"/>
      <c r="N3" s="47"/>
      <c r="O3" s="239"/>
    </row>
    <row r="4" spans="1:15" ht="18" x14ac:dyDescent="0.25">
      <c r="A4" s="48"/>
      <c r="B4" s="50" t="s">
        <v>36</v>
      </c>
      <c r="C4" s="33"/>
      <c r="D4" s="33"/>
      <c r="E4" s="33"/>
      <c r="F4" s="33"/>
      <c r="G4" s="51"/>
      <c r="H4" s="51"/>
      <c r="I4" s="51"/>
      <c r="J4" s="51"/>
      <c r="K4" s="51"/>
      <c r="L4" s="224" t="str">
        <f>'(A) Admin Salary &amp; Time Spent'!$Q$3</f>
        <v>May 2026</v>
      </c>
      <c r="M4" s="4"/>
    </row>
    <row r="5" spans="1:15" x14ac:dyDescent="0.2">
      <c r="A5" s="48"/>
      <c r="B5" s="3"/>
      <c r="C5" s="49"/>
      <c r="D5" s="49"/>
      <c r="E5" s="33"/>
      <c r="F5" s="33"/>
      <c r="G5" s="10"/>
      <c r="H5" s="10"/>
      <c r="I5" s="10"/>
      <c r="J5" s="51"/>
      <c r="K5" s="10"/>
      <c r="L5" s="52"/>
      <c r="M5" s="4"/>
    </row>
    <row r="6" spans="1:15" x14ac:dyDescent="0.2">
      <c r="A6" s="48"/>
      <c r="B6" s="53" t="s">
        <v>37</v>
      </c>
      <c r="C6" s="53"/>
      <c r="D6" s="53"/>
      <c r="E6" s="10"/>
      <c r="F6" s="10"/>
      <c r="G6" s="10"/>
      <c r="H6" s="10"/>
      <c r="I6" s="10"/>
      <c r="J6" s="10"/>
      <c r="K6" s="10"/>
      <c r="L6" s="52"/>
      <c r="M6" s="4"/>
    </row>
    <row r="7" spans="1:15" ht="35.25" customHeight="1" x14ac:dyDescent="0.2">
      <c r="A7" s="48"/>
      <c r="B7" s="330" t="s">
        <v>38</v>
      </c>
      <c r="C7" s="300"/>
      <c r="D7" s="300"/>
      <c r="E7" s="300"/>
      <c r="F7" s="300"/>
      <c r="G7" s="300"/>
      <c r="H7" s="300"/>
      <c r="I7" s="300"/>
      <c r="J7" s="300"/>
      <c r="K7" s="300"/>
      <c r="L7" s="331"/>
      <c r="M7" s="4"/>
    </row>
    <row r="8" spans="1:15" ht="50.1" customHeight="1" x14ac:dyDescent="0.2">
      <c r="A8" s="48"/>
      <c r="B8" s="300" t="s">
        <v>39</v>
      </c>
      <c r="C8" s="301"/>
      <c r="D8" s="301"/>
      <c r="E8" s="301"/>
      <c r="F8" s="301"/>
      <c r="G8" s="302"/>
      <c r="H8" s="302"/>
      <c r="I8" s="302"/>
      <c r="J8" s="302"/>
      <c r="K8" s="302"/>
      <c r="L8" s="303"/>
      <c r="M8" s="4"/>
    </row>
    <row r="9" spans="1:15" ht="4.1500000000000004" customHeight="1" thickBot="1" x14ac:dyDescent="0.25">
      <c r="A9" s="48"/>
      <c r="B9" s="54"/>
      <c r="C9" s="55"/>
      <c r="D9" s="55"/>
      <c r="E9" s="55"/>
      <c r="F9" s="55"/>
      <c r="G9" s="49"/>
      <c r="H9" s="49"/>
      <c r="I9" s="49"/>
      <c r="J9" s="49"/>
      <c r="K9" s="49"/>
      <c r="L9" s="56"/>
      <c r="M9" s="4"/>
    </row>
    <row r="10" spans="1:15" ht="25.5" x14ac:dyDescent="0.2">
      <c r="A10" s="42"/>
      <c r="B10" s="322" t="s">
        <v>40</v>
      </c>
      <c r="C10" s="228" t="s">
        <v>41</v>
      </c>
      <c r="D10" s="314">
        <v>0</v>
      </c>
      <c r="E10" s="315"/>
      <c r="F10" s="318">
        <v>1</v>
      </c>
      <c r="G10" s="319"/>
      <c r="H10" s="308">
        <v>6</v>
      </c>
      <c r="I10" s="309"/>
      <c r="J10" s="304"/>
      <c r="K10" s="305"/>
      <c r="L10" s="57"/>
      <c r="M10" s="4"/>
    </row>
    <row r="11" spans="1:15" ht="15" customHeight="1" x14ac:dyDescent="0.2">
      <c r="A11" s="42"/>
      <c r="B11" s="323"/>
      <c r="C11" s="306" t="s">
        <v>42</v>
      </c>
      <c r="D11" s="316" t="s">
        <v>43</v>
      </c>
      <c r="E11" s="317"/>
      <c r="F11" s="320" t="s">
        <v>17</v>
      </c>
      <c r="G11" s="321"/>
      <c r="H11" s="310" t="s">
        <v>44</v>
      </c>
      <c r="I11" s="311"/>
      <c r="J11" s="290" t="s">
        <v>45</v>
      </c>
      <c r="K11" s="291"/>
      <c r="L11" s="312" t="s">
        <v>46</v>
      </c>
      <c r="M11" s="4"/>
    </row>
    <row r="12" spans="1:15" ht="50.65" customHeight="1" x14ac:dyDescent="0.2">
      <c r="A12" s="42"/>
      <c r="B12" s="324"/>
      <c r="C12" s="307"/>
      <c r="D12" s="194" t="s">
        <v>47</v>
      </c>
      <c r="E12" s="195" t="s">
        <v>48</v>
      </c>
      <c r="F12" s="203" t="str">
        <f>D12</f>
        <v>FY 24/25 Expenses Paid as of 6/30/25</v>
      </c>
      <c r="G12" s="204" t="str">
        <f>E12</f>
        <v>FY 24/25 Expenses Paid after 7/1/2025</v>
      </c>
      <c r="H12" s="205" t="str">
        <f>D12</f>
        <v>FY 24/25 Expenses Paid as of 6/30/25</v>
      </c>
      <c r="I12" s="206" t="str">
        <f>E12</f>
        <v>FY 24/25 Expenses Paid after 7/1/2025</v>
      </c>
      <c r="J12" s="207" t="str">
        <f>D12</f>
        <v>FY 24/25 Expenses Paid as of 6/30/25</v>
      </c>
      <c r="K12" s="208" t="str">
        <f>E12</f>
        <v>FY 24/25 Expenses Paid after 7/1/2025</v>
      </c>
      <c r="L12" s="313"/>
      <c r="M12" s="4"/>
    </row>
    <row r="13" spans="1:15" x14ac:dyDescent="0.2">
      <c r="A13" s="42"/>
      <c r="B13" s="264" t="s">
        <v>49</v>
      </c>
      <c r="C13" s="58"/>
      <c r="D13" s="59"/>
      <c r="E13" s="60"/>
      <c r="F13" s="61"/>
      <c r="G13" s="60"/>
      <c r="H13" s="61"/>
      <c r="I13" s="60"/>
      <c r="J13" s="61"/>
      <c r="K13" s="60"/>
      <c r="L13" s="62">
        <f>SUM(D13:K13)</f>
        <v>0</v>
      </c>
      <c r="M13" s="4"/>
    </row>
    <row r="14" spans="1:15" x14ac:dyDescent="0.2">
      <c r="A14" s="42"/>
      <c r="B14" s="264" t="s">
        <v>50</v>
      </c>
      <c r="C14" s="58"/>
      <c r="D14" s="59"/>
      <c r="E14" s="60"/>
      <c r="F14" s="61"/>
      <c r="G14" s="60"/>
      <c r="H14" s="61"/>
      <c r="I14" s="60"/>
      <c r="J14" s="61"/>
      <c r="K14" s="60"/>
      <c r="L14" s="62">
        <f t="shared" ref="L14:L21" si="0">SUM(D14:K14)</f>
        <v>0</v>
      </c>
      <c r="M14" s="4"/>
    </row>
    <row r="15" spans="1:15" x14ac:dyDescent="0.2">
      <c r="A15" s="42"/>
      <c r="B15" s="264" t="s">
        <v>51</v>
      </c>
      <c r="C15" s="58"/>
      <c r="D15" s="59"/>
      <c r="E15" s="60"/>
      <c r="F15" s="61"/>
      <c r="G15" s="60"/>
      <c r="H15" s="61"/>
      <c r="I15" s="60"/>
      <c r="J15" s="61"/>
      <c r="K15" s="60"/>
      <c r="L15" s="62">
        <f t="shared" si="0"/>
        <v>0</v>
      </c>
      <c r="M15" s="4"/>
    </row>
    <row r="16" spans="1:15" x14ac:dyDescent="0.2">
      <c r="A16" s="42"/>
      <c r="B16" s="264" t="s">
        <v>52</v>
      </c>
      <c r="C16" s="58"/>
      <c r="D16" s="59"/>
      <c r="E16" s="60"/>
      <c r="F16" s="61"/>
      <c r="G16" s="60"/>
      <c r="H16" s="61"/>
      <c r="I16" s="60"/>
      <c r="J16" s="61"/>
      <c r="K16" s="60"/>
      <c r="L16" s="62">
        <f t="shared" si="0"/>
        <v>0</v>
      </c>
      <c r="M16" s="4"/>
    </row>
    <row r="17" spans="1:13" x14ac:dyDescent="0.2">
      <c r="A17" s="42"/>
      <c r="B17" s="264" t="s">
        <v>53</v>
      </c>
      <c r="C17" s="58"/>
      <c r="D17" s="59"/>
      <c r="E17" s="60"/>
      <c r="F17" s="61"/>
      <c r="G17" s="60"/>
      <c r="H17" s="61"/>
      <c r="I17" s="60"/>
      <c r="J17" s="61"/>
      <c r="K17" s="60"/>
      <c r="L17" s="62">
        <f t="shared" si="0"/>
        <v>0</v>
      </c>
      <c r="M17" s="4"/>
    </row>
    <row r="18" spans="1:13" x14ac:dyDescent="0.2">
      <c r="A18" s="42"/>
      <c r="B18" s="264" t="s">
        <v>54</v>
      </c>
      <c r="C18" s="58"/>
      <c r="D18" s="59"/>
      <c r="E18" s="60"/>
      <c r="F18" s="61"/>
      <c r="G18" s="60"/>
      <c r="H18" s="61"/>
      <c r="I18" s="60"/>
      <c r="J18" s="61"/>
      <c r="K18" s="60"/>
      <c r="L18" s="62">
        <f t="shared" si="0"/>
        <v>0</v>
      </c>
      <c r="M18" s="4"/>
    </row>
    <row r="19" spans="1:13" x14ac:dyDescent="0.2">
      <c r="A19" s="42"/>
      <c r="B19" s="264" t="s">
        <v>55</v>
      </c>
      <c r="C19" s="58"/>
      <c r="D19" s="59"/>
      <c r="E19" s="60"/>
      <c r="F19" s="61"/>
      <c r="G19" s="60"/>
      <c r="H19" s="61"/>
      <c r="I19" s="60"/>
      <c r="J19" s="61"/>
      <c r="K19" s="60"/>
      <c r="L19" s="62">
        <f t="shared" si="0"/>
        <v>0</v>
      </c>
      <c r="M19" s="4"/>
    </row>
    <row r="20" spans="1:13" x14ac:dyDescent="0.2">
      <c r="A20" s="42"/>
      <c r="B20" s="264" t="s">
        <v>56</v>
      </c>
      <c r="C20" s="58"/>
      <c r="D20" s="59"/>
      <c r="E20" s="60"/>
      <c r="F20" s="61"/>
      <c r="G20" s="60"/>
      <c r="H20" s="61"/>
      <c r="I20" s="60"/>
      <c r="J20" s="61"/>
      <c r="K20" s="60"/>
      <c r="L20" s="62">
        <f t="shared" si="0"/>
        <v>0</v>
      </c>
      <c r="M20" s="4"/>
    </row>
    <row r="21" spans="1:13" ht="13.5" thickBot="1" x14ac:dyDescent="0.25">
      <c r="A21" s="42"/>
      <c r="B21" s="183" t="s">
        <v>57</v>
      </c>
      <c r="C21" s="184"/>
      <c r="D21" s="185"/>
      <c r="E21" s="180"/>
      <c r="F21" s="186"/>
      <c r="G21" s="180"/>
      <c r="H21" s="186"/>
      <c r="I21" s="180"/>
      <c r="J21" s="186"/>
      <c r="K21" s="180"/>
      <c r="L21" s="62">
        <f t="shared" si="0"/>
        <v>0</v>
      </c>
      <c r="M21" s="4"/>
    </row>
    <row r="22" spans="1:13" ht="13.5" thickBot="1" x14ac:dyDescent="0.25">
      <c r="A22" s="42"/>
      <c r="B22" s="292" t="s">
        <v>58</v>
      </c>
      <c r="C22" s="293"/>
      <c r="D22" s="174">
        <f>SUM(D13:D21)</f>
        <v>0</v>
      </c>
      <c r="E22" s="175">
        <f t="shared" ref="E22:K22" si="1">SUM(E13:E21)</f>
        <v>0</v>
      </c>
      <c r="F22" s="174">
        <f t="shared" si="1"/>
        <v>0</v>
      </c>
      <c r="G22" s="175">
        <f t="shared" si="1"/>
        <v>0</v>
      </c>
      <c r="H22" s="174">
        <f t="shared" si="1"/>
        <v>0</v>
      </c>
      <c r="I22" s="175">
        <f t="shared" si="1"/>
        <v>0</v>
      </c>
      <c r="J22" s="174">
        <f t="shared" si="1"/>
        <v>0</v>
      </c>
      <c r="K22" s="175">
        <f t="shared" si="1"/>
        <v>0</v>
      </c>
      <c r="L22" s="176">
        <f>SUM(L13:L21)</f>
        <v>0</v>
      </c>
      <c r="M22" s="4"/>
    </row>
    <row r="23" spans="1:13" x14ac:dyDescent="0.2">
      <c r="A23" s="42"/>
      <c r="B23" s="187" t="s">
        <v>59</v>
      </c>
      <c r="C23" s="188"/>
      <c r="D23" s="189"/>
      <c r="E23" s="166"/>
      <c r="F23" s="190"/>
      <c r="G23" s="166"/>
      <c r="H23" s="190"/>
      <c r="I23" s="166"/>
      <c r="J23" s="190"/>
      <c r="K23" s="166"/>
      <c r="L23" s="173">
        <f>SUM(D23:K23)</f>
        <v>0</v>
      </c>
      <c r="M23" s="4"/>
    </row>
    <row r="24" spans="1:13" x14ac:dyDescent="0.2">
      <c r="A24" s="42"/>
      <c r="B24" s="264" t="s">
        <v>60</v>
      </c>
      <c r="C24" s="58"/>
      <c r="D24" s="59"/>
      <c r="E24" s="60"/>
      <c r="F24" s="61"/>
      <c r="G24" s="60"/>
      <c r="H24" s="61"/>
      <c r="I24" s="60"/>
      <c r="J24" s="61"/>
      <c r="K24" s="60"/>
      <c r="L24" s="173">
        <f t="shared" ref="L24:L53" si="2">SUM(D24:K24)</f>
        <v>0</v>
      </c>
      <c r="M24" s="4"/>
    </row>
    <row r="25" spans="1:13" x14ac:dyDescent="0.2">
      <c r="A25" s="42"/>
      <c r="B25" s="264" t="s">
        <v>61</v>
      </c>
      <c r="C25" s="58"/>
      <c r="D25" s="59"/>
      <c r="E25" s="60"/>
      <c r="F25" s="61"/>
      <c r="G25" s="60"/>
      <c r="H25" s="61"/>
      <c r="I25" s="60"/>
      <c r="J25" s="61"/>
      <c r="K25" s="60"/>
      <c r="L25" s="173">
        <f t="shared" si="2"/>
        <v>0</v>
      </c>
      <c r="M25" s="4"/>
    </row>
    <row r="26" spans="1:13" x14ac:dyDescent="0.2">
      <c r="A26" s="42"/>
      <c r="B26" s="264" t="s">
        <v>62</v>
      </c>
      <c r="C26" s="58"/>
      <c r="D26" s="59"/>
      <c r="E26" s="60"/>
      <c r="F26" s="61"/>
      <c r="G26" s="60"/>
      <c r="H26" s="61"/>
      <c r="I26" s="60"/>
      <c r="J26" s="61"/>
      <c r="K26" s="60"/>
      <c r="L26" s="173">
        <f t="shared" si="2"/>
        <v>0</v>
      </c>
      <c r="M26" s="4"/>
    </row>
    <row r="27" spans="1:13" x14ac:dyDescent="0.2">
      <c r="A27" s="42"/>
      <c r="B27" s="264" t="s">
        <v>63</v>
      </c>
      <c r="C27" s="58"/>
      <c r="D27" s="59"/>
      <c r="E27" s="60"/>
      <c r="F27" s="61"/>
      <c r="G27" s="60"/>
      <c r="H27" s="61"/>
      <c r="I27" s="60"/>
      <c r="J27" s="61"/>
      <c r="K27" s="60"/>
      <c r="L27" s="173">
        <f t="shared" si="2"/>
        <v>0</v>
      </c>
      <c r="M27" s="4"/>
    </row>
    <row r="28" spans="1:13" x14ac:dyDescent="0.2">
      <c r="A28" s="42"/>
      <c r="B28" s="264" t="s">
        <v>64</v>
      </c>
      <c r="C28" s="58"/>
      <c r="D28" s="59"/>
      <c r="E28" s="60"/>
      <c r="F28" s="61"/>
      <c r="G28" s="60"/>
      <c r="H28" s="61"/>
      <c r="I28" s="60"/>
      <c r="J28" s="61"/>
      <c r="K28" s="60"/>
      <c r="L28" s="173">
        <f t="shared" si="2"/>
        <v>0</v>
      </c>
      <c r="M28" s="4"/>
    </row>
    <row r="29" spans="1:13" x14ac:dyDescent="0.2">
      <c r="A29" s="42"/>
      <c r="B29" s="264" t="s">
        <v>65</v>
      </c>
      <c r="C29" s="58"/>
      <c r="D29" s="59"/>
      <c r="E29" s="60"/>
      <c r="F29" s="61"/>
      <c r="G29" s="60"/>
      <c r="H29" s="61"/>
      <c r="I29" s="60"/>
      <c r="J29" s="61"/>
      <c r="K29" s="60"/>
      <c r="L29" s="173">
        <f t="shared" si="2"/>
        <v>0</v>
      </c>
      <c r="M29" s="4"/>
    </row>
    <row r="30" spans="1:13" x14ac:dyDescent="0.2">
      <c r="A30" s="42"/>
      <c r="B30" s="264" t="s">
        <v>66</v>
      </c>
      <c r="C30" s="58"/>
      <c r="D30" s="59"/>
      <c r="E30" s="60"/>
      <c r="F30" s="61"/>
      <c r="G30" s="60"/>
      <c r="H30" s="61"/>
      <c r="I30" s="60"/>
      <c r="J30" s="61"/>
      <c r="K30" s="60"/>
      <c r="L30" s="173">
        <f t="shared" si="2"/>
        <v>0</v>
      </c>
      <c r="M30" s="4"/>
    </row>
    <row r="31" spans="1:13" x14ac:dyDescent="0.2">
      <c r="A31" s="42"/>
      <c r="B31" s="264" t="s">
        <v>67</v>
      </c>
      <c r="C31" s="58"/>
      <c r="D31" s="59"/>
      <c r="E31" s="60"/>
      <c r="F31" s="61"/>
      <c r="G31" s="60"/>
      <c r="H31" s="61"/>
      <c r="I31" s="60"/>
      <c r="J31" s="61"/>
      <c r="K31" s="60"/>
      <c r="L31" s="173">
        <f t="shared" si="2"/>
        <v>0</v>
      </c>
      <c r="M31" s="4"/>
    </row>
    <row r="32" spans="1:13" x14ac:dyDescent="0.2">
      <c r="A32" s="42"/>
      <c r="B32" s="264" t="s">
        <v>68</v>
      </c>
      <c r="C32" s="58"/>
      <c r="D32" s="59"/>
      <c r="E32" s="60"/>
      <c r="F32" s="61"/>
      <c r="G32" s="60"/>
      <c r="H32" s="61"/>
      <c r="I32" s="60"/>
      <c r="J32" s="61"/>
      <c r="K32" s="60"/>
      <c r="L32" s="173">
        <f t="shared" si="2"/>
        <v>0</v>
      </c>
      <c r="M32" s="4"/>
    </row>
    <row r="33" spans="1:13" x14ac:dyDescent="0.2">
      <c r="A33" s="42"/>
      <c r="B33" s="264" t="s">
        <v>69</v>
      </c>
      <c r="C33" s="58"/>
      <c r="D33" s="59"/>
      <c r="E33" s="60"/>
      <c r="F33" s="61"/>
      <c r="G33" s="60"/>
      <c r="H33" s="61"/>
      <c r="I33" s="60"/>
      <c r="J33" s="61"/>
      <c r="K33" s="60"/>
      <c r="L33" s="173">
        <f t="shared" si="2"/>
        <v>0</v>
      </c>
      <c r="M33" s="4"/>
    </row>
    <row r="34" spans="1:13" x14ac:dyDescent="0.2">
      <c r="A34" s="42"/>
      <c r="B34" s="264" t="s">
        <v>70</v>
      </c>
      <c r="C34" s="58"/>
      <c r="D34" s="59"/>
      <c r="E34" s="60"/>
      <c r="F34" s="61"/>
      <c r="G34" s="60"/>
      <c r="H34" s="61"/>
      <c r="I34" s="60"/>
      <c r="J34" s="61"/>
      <c r="K34" s="60"/>
      <c r="L34" s="173">
        <f t="shared" si="2"/>
        <v>0</v>
      </c>
      <c r="M34" s="4"/>
    </row>
    <row r="35" spans="1:13" x14ac:dyDescent="0.2">
      <c r="A35" s="42"/>
      <c r="B35" s="264" t="s">
        <v>71</v>
      </c>
      <c r="C35" s="58"/>
      <c r="D35" s="59"/>
      <c r="E35" s="60"/>
      <c r="F35" s="61"/>
      <c r="G35" s="60"/>
      <c r="H35" s="61"/>
      <c r="I35" s="60"/>
      <c r="J35" s="61"/>
      <c r="K35" s="60"/>
      <c r="L35" s="173">
        <f t="shared" si="2"/>
        <v>0</v>
      </c>
      <c r="M35" s="4"/>
    </row>
    <row r="36" spans="1:13" x14ac:dyDescent="0.2">
      <c r="A36" s="42"/>
      <c r="B36" s="264" t="s">
        <v>72</v>
      </c>
      <c r="C36" s="58"/>
      <c r="D36" s="59"/>
      <c r="E36" s="60"/>
      <c r="F36" s="61"/>
      <c r="G36" s="60"/>
      <c r="H36" s="61"/>
      <c r="I36" s="60"/>
      <c r="J36" s="61"/>
      <c r="K36" s="60"/>
      <c r="L36" s="173">
        <f t="shared" si="2"/>
        <v>0</v>
      </c>
      <c r="M36" s="4"/>
    </row>
    <row r="37" spans="1:13" x14ac:dyDescent="0.2">
      <c r="A37" s="42"/>
      <c r="B37" s="264" t="s">
        <v>73</v>
      </c>
      <c r="C37" s="58"/>
      <c r="D37" s="59"/>
      <c r="E37" s="60"/>
      <c r="F37" s="61"/>
      <c r="G37" s="60"/>
      <c r="H37" s="61"/>
      <c r="I37" s="60"/>
      <c r="J37" s="61"/>
      <c r="K37" s="60"/>
      <c r="L37" s="173">
        <f t="shared" si="2"/>
        <v>0</v>
      </c>
      <c r="M37" s="4"/>
    </row>
    <row r="38" spans="1:13" x14ac:dyDescent="0.2">
      <c r="A38" s="42"/>
      <c r="B38" s="264" t="s">
        <v>74</v>
      </c>
      <c r="C38" s="58"/>
      <c r="D38" s="59"/>
      <c r="E38" s="60"/>
      <c r="F38" s="61"/>
      <c r="G38" s="60"/>
      <c r="H38" s="61"/>
      <c r="I38" s="60"/>
      <c r="J38" s="61"/>
      <c r="K38" s="60"/>
      <c r="L38" s="173">
        <f t="shared" si="2"/>
        <v>0</v>
      </c>
      <c r="M38" s="4"/>
    </row>
    <row r="39" spans="1:13" x14ac:dyDescent="0.2">
      <c r="A39" s="42"/>
      <c r="B39" s="264" t="s">
        <v>75</v>
      </c>
      <c r="C39" s="58"/>
      <c r="D39" s="59"/>
      <c r="E39" s="60"/>
      <c r="F39" s="61"/>
      <c r="G39" s="60"/>
      <c r="H39" s="61"/>
      <c r="I39" s="60"/>
      <c r="J39" s="61"/>
      <c r="K39" s="60"/>
      <c r="L39" s="173">
        <f t="shared" si="2"/>
        <v>0</v>
      </c>
      <c r="M39" s="4"/>
    </row>
    <row r="40" spans="1:13" x14ac:dyDescent="0.2">
      <c r="A40" s="42"/>
      <c r="B40" s="264" t="s">
        <v>76</v>
      </c>
      <c r="C40" s="58"/>
      <c r="D40" s="59"/>
      <c r="E40" s="60"/>
      <c r="F40" s="61"/>
      <c r="G40" s="60"/>
      <c r="H40" s="61"/>
      <c r="I40" s="60"/>
      <c r="J40" s="61"/>
      <c r="K40" s="60"/>
      <c r="L40" s="173">
        <f t="shared" si="2"/>
        <v>0</v>
      </c>
      <c r="M40" s="4"/>
    </row>
    <row r="41" spans="1:13" x14ac:dyDescent="0.2">
      <c r="A41" s="42"/>
      <c r="B41" s="264" t="s">
        <v>77</v>
      </c>
      <c r="C41" s="58"/>
      <c r="D41" s="59"/>
      <c r="E41" s="60"/>
      <c r="F41" s="61"/>
      <c r="G41" s="60"/>
      <c r="H41" s="61"/>
      <c r="I41" s="60"/>
      <c r="J41" s="61"/>
      <c r="K41" s="60"/>
      <c r="L41" s="173">
        <f t="shared" si="2"/>
        <v>0</v>
      </c>
      <c r="M41" s="4"/>
    </row>
    <row r="42" spans="1:13" x14ac:dyDescent="0.2">
      <c r="A42" s="42"/>
      <c r="B42" s="264" t="s">
        <v>78</v>
      </c>
      <c r="C42" s="58"/>
      <c r="D42" s="59"/>
      <c r="E42" s="60"/>
      <c r="F42" s="61"/>
      <c r="G42" s="60"/>
      <c r="H42" s="61"/>
      <c r="I42" s="60"/>
      <c r="J42" s="61"/>
      <c r="K42" s="60"/>
      <c r="L42" s="173">
        <f t="shared" si="2"/>
        <v>0</v>
      </c>
      <c r="M42" s="4"/>
    </row>
    <row r="43" spans="1:13" x14ac:dyDescent="0.2">
      <c r="A43" s="42"/>
      <c r="B43" s="264" t="s">
        <v>79</v>
      </c>
      <c r="C43" s="58"/>
      <c r="D43" s="59"/>
      <c r="E43" s="60"/>
      <c r="F43" s="61"/>
      <c r="G43" s="60"/>
      <c r="H43" s="61"/>
      <c r="I43" s="60"/>
      <c r="J43" s="61"/>
      <c r="K43" s="60"/>
      <c r="L43" s="173">
        <f t="shared" si="2"/>
        <v>0</v>
      </c>
      <c r="M43" s="4"/>
    </row>
    <row r="44" spans="1:13" x14ac:dyDescent="0.2">
      <c r="A44" s="42"/>
      <c r="B44" s="264" t="s">
        <v>80</v>
      </c>
      <c r="C44" s="58"/>
      <c r="D44" s="59"/>
      <c r="E44" s="60"/>
      <c r="F44" s="61"/>
      <c r="G44" s="60"/>
      <c r="H44" s="61"/>
      <c r="I44" s="60"/>
      <c r="J44" s="61"/>
      <c r="K44" s="60"/>
      <c r="L44" s="173">
        <f t="shared" si="2"/>
        <v>0</v>
      </c>
      <c r="M44" s="4"/>
    </row>
    <row r="45" spans="1:13" x14ac:dyDescent="0.2">
      <c r="A45" s="42"/>
      <c r="B45" s="264" t="s">
        <v>81</v>
      </c>
      <c r="C45" s="58"/>
      <c r="D45" s="59"/>
      <c r="E45" s="60"/>
      <c r="F45" s="61"/>
      <c r="G45" s="60"/>
      <c r="H45" s="61"/>
      <c r="I45" s="60"/>
      <c r="J45" s="61"/>
      <c r="K45" s="60"/>
      <c r="L45" s="173">
        <f t="shared" si="2"/>
        <v>0</v>
      </c>
      <c r="M45" s="4"/>
    </row>
    <row r="46" spans="1:13" x14ac:dyDescent="0.2">
      <c r="A46" s="42"/>
      <c r="B46" s="264" t="s">
        <v>82</v>
      </c>
      <c r="C46" s="58"/>
      <c r="D46" s="59"/>
      <c r="E46" s="60"/>
      <c r="F46" s="61"/>
      <c r="G46" s="60"/>
      <c r="H46" s="61"/>
      <c r="I46" s="60"/>
      <c r="J46" s="61"/>
      <c r="K46" s="60"/>
      <c r="L46" s="173">
        <f t="shared" si="2"/>
        <v>0</v>
      </c>
      <c r="M46" s="4"/>
    </row>
    <row r="47" spans="1:13" x14ac:dyDescent="0.2">
      <c r="A47" s="42"/>
      <c r="B47" s="264" t="s">
        <v>83</v>
      </c>
      <c r="C47" s="58"/>
      <c r="D47" s="59"/>
      <c r="E47" s="60"/>
      <c r="F47" s="61"/>
      <c r="G47" s="60"/>
      <c r="H47" s="61"/>
      <c r="I47" s="60"/>
      <c r="J47" s="61"/>
      <c r="K47" s="60"/>
      <c r="L47" s="173">
        <f t="shared" si="2"/>
        <v>0</v>
      </c>
      <c r="M47" s="4"/>
    </row>
    <row r="48" spans="1:13" x14ac:dyDescent="0.2">
      <c r="A48" s="42"/>
      <c r="B48" s="264" t="s">
        <v>84</v>
      </c>
      <c r="C48" s="58"/>
      <c r="D48" s="59"/>
      <c r="E48" s="60"/>
      <c r="F48" s="61"/>
      <c r="G48" s="60"/>
      <c r="H48" s="61"/>
      <c r="I48" s="60"/>
      <c r="J48" s="61"/>
      <c r="K48" s="60"/>
      <c r="L48" s="173">
        <f t="shared" si="2"/>
        <v>0</v>
      </c>
      <c r="M48" s="4"/>
    </row>
    <row r="49" spans="1:13" x14ac:dyDescent="0.2">
      <c r="A49" s="42"/>
      <c r="B49" s="264" t="s">
        <v>85</v>
      </c>
      <c r="C49" s="58"/>
      <c r="D49" s="59"/>
      <c r="E49" s="60"/>
      <c r="F49" s="61"/>
      <c r="G49" s="60"/>
      <c r="H49" s="61"/>
      <c r="I49" s="60"/>
      <c r="J49" s="61"/>
      <c r="K49" s="60"/>
      <c r="L49" s="173">
        <f t="shared" si="2"/>
        <v>0</v>
      </c>
      <c r="M49" s="4"/>
    </row>
    <row r="50" spans="1:13" x14ac:dyDescent="0.2">
      <c r="A50" s="42"/>
      <c r="B50" s="264" t="s">
        <v>86</v>
      </c>
      <c r="C50" s="58"/>
      <c r="D50" s="59"/>
      <c r="E50" s="60"/>
      <c r="F50" s="61"/>
      <c r="G50" s="60"/>
      <c r="H50" s="61"/>
      <c r="I50" s="60"/>
      <c r="J50" s="61"/>
      <c r="K50" s="60"/>
      <c r="L50" s="173">
        <f t="shared" si="2"/>
        <v>0</v>
      </c>
      <c r="M50" s="4"/>
    </row>
    <row r="51" spans="1:13" x14ac:dyDescent="0.2">
      <c r="A51" s="42"/>
      <c r="B51" s="264" t="s">
        <v>87</v>
      </c>
      <c r="C51" s="58"/>
      <c r="D51" s="59"/>
      <c r="E51" s="60"/>
      <c r="F51" s="61"/>
      <c r="G51" s="60"/>
      <c r="H51" s="61"/>
      <c r="I51" s="60"/>
      <c r="J51" s="61"/>
      <c r="K51" s="60"/>
      <c r="L51" s="173">
        <f>SUM(D51:K51)</f>
        <v>0</v>
      </c>
      <c r="M51" s="4"/>
    </row>
    <row r="52" spans="1:13" x14ac:dyDescent="0.2">
      <c r="A52" s="42"/>
      <c r="B52" s="63" t="s">
        <v>88</v>
      </c>
      <c r="C52" s="64"/>
      <c r="D52" s="65"/>
      <c r="E52" s="60"/>
      <c r="F52" s="61"/>
      <c r="G52" s="60"/>
      <c r="H52" s="61"/>
      <c r="I52" s="60"/>
      <c r="J52" s="61"/>
      <c r="K52" s="60"/>
      <c r="L52" s="173">
        <f t="shared" si="2"/>
        <v>0</v>
      </c>
      <c r="M52" s="4"/>
    </row>
    <row r="53" spans="1:13" ht="13.5" thickBot="1" x14ac:dyDescent="0.25">
      <c r="A53" s="42"/>
      <c r="B53" s="66" t="s">
        <v>89</v>
      </c>
      <c r="C53" s="67"/>
      <c r="D53" s="68"/>
      <c r="E53" s="69"/>
      <c r="F53" s="70"/>
      <c r="G53" s="69"/>
      <c r="H53" s="70"/>
      <c r="I53" s="69"/>
      <c r="J53" s="70"/>
      <c r="K53" s="69"/>
      <c r="L53" s="173">
        <f t="shared" si="2"/>
        <v>0</v>
      </c>
      <c r="M53" s="4"/>
    </row>
    <row r="54" spans="1:13" ht="13.5" thickBot="1" x14ac:dyDescent="0.25">
      <c r="A54" s="42"/>
      <c r="B54" s="296" t="s">
        <v>90</v>
      </c>
      <c r="C54" s="297"/>
      <c r="D54" s="174">
        <f>SUM(D23:D53)</f>
        <v>0</v>
      </c>
      <c r="E54" s="175">
        <f t="shared" ref="E54:K54" si="3">SUM(E23:E53)</f>
        <v>0</v>
      </c>
      <c r="F54" s="174">
        <f t="shared" si="3"/>
        <v>0</v>
      </c>
      <c r="G54" s="175">
        <f t="shared" si="3"/>
        <v>0</v>
      </c>
      <c r="H54" s="174">
        <f t="shared" si="3"/>
        <v>0</v>
      </c>
      <c r="I54" s="175">
        <f t="shared" si="3"/>
        <v>0</v>
      </c>
      <c r="J54" s="174">
        <f t="shared" si="3"/>
        <v>0</v>
      </c>
      <c r="K54" s="175">
        <f t="shared" si="3"/>
        <v>0</v>
      </c>
      <c r="L54" s="176">
        <f>SUM(L23:L53)</f>
        <v>0</v>
      </c>
      <c r="M54" s="4"/>
    </row>
    <row r="55" spans="1:13" x14ac:dyDescent="0.2">
      <c r="A55" s="42"/>
      <c r="B55" s="172" t="s">
        <v>91</v>
      </c>
      <c r="C55" s="171"/>
      <c r="D55" s="165"/>
      <c r="E55" s="166"/>
      <c r="F55" s="165"/>
      <c r="G55" s="166"/>
      <c r="H55" s="165"/>
      <c r="I55" s="166"/>
      <c r="J55" s="165"/>
      <c r="K55" s="166"/>
      <c r="L55" s="173">
        <f>SUM(D55:K55)</f>
        <v>0</v>
      </c>
      <c r="M55" s="4"/>
    </row>
    <row r="56" spans="1:13" x14ac:dyDescent="0.2">
      <c r="A56" s="42"/>
      <c r="B56" s="169" t="s">
        <v>92</v>
      </c>
      <c r="C56" s="168"/>
      <c r="D56" s="165"/>
      <c r="E56" s="166"/>
      <c r="F56" s="165"/>
      <c r="G56" s="166"/>
      <c r="H56" s="165"/>
      <c r="I56" s="166"/>
      <c r="J56" s="165"/>
      <c r="K56" s="166"/>
      <c r="L56" s="173">
        <f t="shared" ref="L56:L57" si="4">SUM(D56:K56)</f>
        <v>0</v>
      </c>
      <c r="M56" s="4"/>
    </row>
    <row r="57" spans="1:13" ht="13.5" thickBot="1" x14ac:dyDescent="0.25">
      <c r="A57" s="42"/>
      <c r="B57" s="177"/>
      <c r="C57" s="178"/>
      <c r="D57" s="179"/>
      <c r="E57" s="180"/>
      <c r="F57" s="179"/>
      <c r="G57" s="180"/>
      <c r="H57" s="179"/>
      <c r="I57" s="180"/>
      <c r="J57" s="179"/>
      <c r="K57" s="180"/>
      <c r="L57" s="173">
        <f t="shared" si="4"/>
        <v>0</v>
      </c>
      <c r="M57" s="4"/>
    </row>
    <row r="58" spans="1:13" ht="13.5" thickBot="1" x14ac:dyDescent="0.25">
      <c r="A58" s="42"/>
      <c r="B58" s="181" t="s">
        <v>93</v>
      </c>
      <c r="C58" s="182"/>
      <c r="D58" s="174">
        <f>SUM(D55:D57)</f>
        <v>0</v>
      </c>
      <c r="E58" s="174">
        <f t="shared" ref="E58:K58" si="5">SUM(E55:E57)</f>
        <v>0</v>
      </c>
      <c r="F58" s="174">
        <f t="shared" si="5"/>
        <v>0</v>
      </c>
      <c r="G58" s="174">
        <f t="shared" si="5"/>
        <v>0</v>
      </c>
      <c r="H58" s="174">
        <f t="shared" si="5"/>
        <v>0</v>
      </c>
      <c r="I58" s="174">
        <f t="shared" si="5"/>
        <v>0</v>
      </c>
      <c r="J58" s="174">
        <f t="shared" si="5"/>
        <v>0</v>
      </c>
      <c r="K58" s="174">
        <f t="shared" si="5"/>
        <v>0</v>
      </c>
      <c r="L58" s="176">
        <f>SUM(L55:L57)</f>
        <v>0</v>
      </c>
      <c r="M58" s="4"/>
    </row>
    <row r="59" spans="1:13" x14ac:dyDescent="0.2">
      <c r="A59" s="42"/>
      <c r="B59" s="170"/>
      <c r="C59" s="171"/>
      <c r="D59" s="165"/>
      <c r="E59" s="166"/>
      <c r="F59" s="165"/>
      <c r="G59" s="166"/>
      <c r="H59" s="165"/>
      <c r="I59" s="166"/>
      <c r="J59" s="165"/>
      <c r="K59" s="166"/>
      <c r="L59" s="167"/>
      <c r="M59" s="4"/>
    </row>
    <row r="60" spans="1:13" x14ac:dyDescent="0.2">
      <c r="A60" s="42"/>
      <c r="B60" s="294" t="s">
        <v>94</v>
      </c>
      <c r="C60" s="295"/>
      <c r="D60" s="71"/>
      <c r="E60" s="60"/>
      <c r="F60" s="72"/>
      <c r="G60" s="60"/>
      <c r="H60" s="72"/>
      <c r="I60" s="60"/>
      <c r="J60" s="72"/>
      <c r="K60" s="60"/>
      <c r="L60" s="73"/>
      <c r="M60" s="4"/>
    </row>
    <row r="61" spans="1:13" ht="15" x14ac:dyDescent="0.2">
      <c r="A61" s="42"/>
      <c r="B61" s="286" t="s">
        <v>95</v>
      </c>
      <c r="C61" s="287"/>
      <c r="D61" s="74"/>
      <c r="E61" s="60"/>
      <c r="F61" s="72"/>
      <c r="G61" s="60"/>
      <c r="H61" s="72"/>
      <c r="I61" s="60"/>
      <c r="J61" s="72"/>
      <c r="K61" s="60"/>
      <c r="L61" s="62">
        <f>SUM(D61:K61)</f>
        <v>0</v>
      </c>
      <c r="M61" s="4"/>
    </row>
    <row r="62" spans="1:13" ht="15" x14ac:dyDescent="0.2">
      <c r="A62" s="42"/>
      <c r="B62" s="286" t="s">
        <v>96</v>
      </c>
      <c r="C62" s="287"/>
      <c r="D62" s="74"/>
      <c r="E62" s="60"/>
      <c r="F62" s="72"/>
      <c r="G62" s="60"/>
      <c r="H62" s="72"/>
      <c r="I62" s="60"/>
      <c r="J62" s="72"/>
      <c r="K62" s="60"/>
      <c r="L62" s="62">
        <f t="shared" ref="L62:L74" si="6">SUM(D62:K62)</f>
        <v>0</v>
      </c>
      <c r="M62" s="4"/>
    </row>
    <row r="63" spans="1:13" ht="15" x14ac:dyDescent="0.2">
      <c r="A63" s="42"/>
      <c r="B63" s="286" t="s">
        <v>97</v>
      </c>
      <c r="C63" s="287"/>
      <c r="D63" s="74"/>
      <c r="E63" s="60"/>
      <c r="F63" s="72"/>
      <c r="G63" s="60"/>
      <c r="H63" s="72"/>
      <c r="I63" s="60"/>
      <c r="J63" s="72"/>
      <c r="K63" s="60"/>
      <c r="L63" s="62">
        <f t="shared" si="6"/>
        <v>0</v>
      </c>
      <c r="M63" s="4"/>
    </row>
    <row r="64" spans="1:13" ht="15" x14ac:dyDescent="0.2">
      <c r="A64" s="42"/>
      <c r="B64" s="286" t="s">
        <v>98</v>
      </c>
      <c r="C64" s="287"/>
      <c r="D64" s="74"/>
      <c r="E64" s="60"/>
      <c r="F64" s="72"/>
      <c r="G64" s="60"/>
      <c r="H64" s="72"/>
      <c r="I64" s="60"/>
      <c r="J64" s="72"/>
      <c r="K64" s="60"/>
      <c r="L64" s="62">
        <f t="shared" si="6"/>
        <v>0</v>
      </c>
      <c r="M64" s="4"/>
    </row>
    <row r="65" spans="1:12" ht="15" x14ac:dyDescent="0.2">
      <c r="A65" s="42"/>
      <c r="B65" s="286" t="s">
        <v>99</v>
      </c>
      <c r="C65" s="287"/>
      <c r="D65" s="74"/>
      <c r="E65" s="60"/>
      <c r="F65" s="72"/>
      <c r="G65" s="60"/>
      <c r="H65" s="72"/>
      <c r="I65" s="60"/>
      <c r="J65" s="72"/>
      <c r="K65" s="60"/>
      <c r="L65" s="62">
        <f t="shared" si="6"/>
        <v>0</v>
      </c>
    </row>
    <row r="66" spans="1:12" ht="15" x14ac:dyDescent="0.2">
      <c r="A66" s="42"/>
      <c r="B66" s="286" t="s">
        <v>100</v>
      </c>
      <c r="C66" s="287"/>
      <c r="D66" s="74"/>
      <c r="E66" s="60"/>
      <c r="F66" s="72"/>
      <c r="G66" s="60"/>
      <c r="H66" s="72"/>
      <c r="I66" s="60"/>
      <c r="J66" s="72"/>
      <c r="K66" s="60"/>
      <c r="L66" s="62">
        <f t="shared" si="6"/>
        <v>0</v>
      </c>
    </row>
    <row r="67" spans="1:12" ht="15" x14ac:dyDescent="0.2">
      <c r="A67" s="42"/>
      <c r="B67" s="286" t="s">
        <v>101</v>
      </c>
      <c r="C67" s="287"/>
      <c r="D67" s="74"/>
      <c r="E67" s="60"/>
      <c r="F67" s="72"/>
      <c r="G67" s="60"/>
      <c r="H67" s="72"/>
      <c r="I67" s="60"/>
      <c r="J67" s="72"/>
      <c r="K67" s="60"/>
      <c r="L67" s="62">
        <f t="shared" si="6"/>
        <v>0</v>
      </c>
    </row>
    <row r="68" spans="1:12" ht="15" x14ac:dyDescent="0.2">
      <c r="A68" s="42"/>
      <c r="B68" s="286" t="s">
        <v>102</v>
      </c>
      <c r="C68" s="287"/>
      <c r="D68" s="74"/>
      <c r="E68" s="60"/>
      <c r="F68" s="72"/>
      <c r="G68" s="60"/>
      <c r="H68" s="72"/>
      <c r="I68" s="60"/>
      <c r="J68" s="72"/>
      <c r="K68" s="60"/>
      <c r="L68" s="62">
        <f t="shared" si="6"/>
        <v>0</v>
      </c>
    </row>
    <row r="69" spans="1:12" ht="15" x14ac:dyDescent="0.2">
      <c r="A69" s="42"/>
      <c r="B69" s="286" t="s">
        <v>103</v>
      </c>
      <c r="C69" s="287"/>
      <c r="D69" s="74"/>
      <c r="E69" s="60"/>
      <c r="F69" s="72"/>
      <c r="G69" s="60"/>
      <c r="H69" s="72"/>
      <c r="I69" s="60"/>
      <c r="J69" s="72"/>
      <c r="K69" s="60"/>
      <c r="L69" s="62">
        <f t="shared" si="6"/>
        <v>0</v>
      </c>
    </row>
    <row r="70" spans="1:12" ht="15" x14ac:dyDescent="0.2">
      <c r="A70" s="42"/>
      <c r="B70" s="286" t="s">
        <v>104</v>
      </c>
      <c r="C70" s="287"/>
      <c r="D70" s="72"/>
      <c r="E70" s="60"/>
      <c r="F70" s="72"/>
      <c r="G70" s="60"/>
      <c r="H70" s="72"/>
      <c r="I70" s="60"/>
      <c r="J70" s="72"/>
      <c r="K70" s="60"/>
      <c r="L70" s="62">
        <f t="shared" si="6"/>
        <v>0</v>
      </c>
    </row>
    <row r="71" spans="1:12" ht="15" x14ac:dyDescent="0.2">
      <c r="A71" s="42"/>
      <c r="B71" s="286" t="s">
        <v>105</v>
      </c>
      <c r="C71" s="287"/>
      <c r="D71" s="74"/>
      <c r="E71" s="60"/>
      <c r="F71" s="72"/>
      <c r="G71" s="60"/>
      <c r="H71" s="72"/>
      <c r="I71" s="60"/>
      <c r="J71" s="72"/>
      <c r="K71" s="60"/>
      <c r="L71" s="62">
        <f t="shared" si="6"/>
        <v>0</v>
      </c>
    </row>
    <row r="72" spans="1:12" ht="15" x14ac:dyDescent="0.2">
      <c r="A72" s="42"/>
      <c r="B72" s="286" t="s">
        <v>106</v>
      </c>
      <c r="C72" s="287"/>
      <c r="D72" s="74"/>
      <c r="E72" s="60"/>
      <c r="F72" s="72"/>
      <c r="G72" s="60"/>
      <c r="H72" s="72"/>
      <c r="I72" s="60"/>
      <c r="J72" s="72"/>
      <c r="K72" s="60"/>
      <c r="L72" s="62">
        <f t="shared" si="6"/>
        <v>0</v>
      </c>
    </row>
    <row r="73" spans="1:12" ht="15" x14ac:dyDescent="0.2">
      <c r="A73" s="42"/>
      <c r="B73" s="286" t="s">
        <v>107</v>
      </c>
      <c r="C73" s="287"/>
      <c r="D73" s="75"/>
      <c r="E73" s="60"/>
      <c r="F73" s="72"/>
      <c r="G73" s="60"/>
      <c r="H73" s="72"/>
      <c r="I73" s="60"/>
      <c r="J73" s="72"/>
      <c r="K73" s="60"/>
      <c r="L73" s="62">
        <f t="shared" si="6"/>
        <v>0</v>
      </c>
    </row>
    <row r="74" spans="1:12" ht="15" x14ac:dyDescent="0.2">
      <c r="A74" s="42"/>
      <c r="B74" s="286" t="s">
        <v>108</v>
      </c>
      <c r="C74" s="287"/>
      <c r="D74" s="75"/>
      <c r="E74" s="60"/>
      <c r="F74" s="72"/>
      <c r="G74" s="60"/>
      <c r="H74" s="72"/>
      <c r="I74" s="60"/>
      <c r="J74" s="72"/>
      <c r="K74" s="60"/>
      <c r="L74" s="62">
        <f t="shared" si="6"/>
        <v>0</v>
      </c>
    </row>
    <row r="75" spans="1:12" ht="15" x14ac:dyDescent="0.2">
      <c r="A75" s="42"/>
      <c r="B75" s="183"/>
      <c r="C75" s="191"/>
      <c r="D75" s="192"/>
      <c r="E75" s="180"/>
      <c r="F75" s="179"/>
      <c r="G75" s="180"/>
      <c r="H75" s="179"/>
      <c r="I75" s="180"/>
      <c r="J75" s="179"/>
      <c r="K75" s="180"/>
      <c r="L75" s="62"/>
    </row>
    <row r="76" spans="1:12" ht="15" x14ac:dyDescent="0.2">
      <c r="A76" s="42"/>
      <c r="B76" s="183"/>
      <c r="C76" s="191"/>
      <c r="D76" s="192"/>
      <c r="E76" s="180"/>
      <c r="F76" s="179"/>
      <c r="G76" s="180"/>
      <c r="H76" s="179"/>
      <c r="I76" s="180"/>
      <c r="J76" s="179"/>
      <c r="K76" s="180"/>
      <c r="L76" s="62"/>
    </row>
    <row r="77" spans="1:12" ht="15" x14ac:dyDescent="0.2">
      <c r="A77" s="42"/>
      <c r="B77" s="183"/>
      <c r="C77" s="191"/>
      <c r="D77" s="192"/>
      <c r="E77" s="180"/>
      <c r="F77" s="179"/>
      <c r="G77" s="180"/>
      <c r="H77" s="179"/>
      <c r="I77" s="180"/>
      <c r="J77" s="179"/>
      <c r="K77" s="180"/>
      <c r="L77" s="62"/>
    </row>
    <row r="78" spans="1:12" ht="15.75" thickBot="1" x14ac:dyDescent="0.25">
      <c r="A78" s="42"/>
      <c r="B78" s="288" t="s">
        <v>109</v>
      </c>
      <c r="C78" s="289"/>
      <c r="D78" s="76">
        <f>SUM(D61:D74)</f>
        <v>0</v>
      </c>
      <c r="E78" s="69">
        <f t="shared" ref="E78:K78" si="7">SUM(E61:E74)</f>
        <v>0</v>
      </c>
      <c r="F78" s="76">
        <f t="shared" si="7"/>
        <v>0</v>
      </c>
      <c r="G78" s="69">
        <f t="shared" si="7"/>
        <v>0</v>
      </c>
      <c r="H78" s="76">
        <f t="shared" si="7"/>
        <v>0</v>
      </c>
      <c r="I78" s="69">
        <f t="shared" si="7"/>
        <v>0</v>
      </c>
      <c r="J78" s="76">
        <f t="shared" si="7"/>
        <v>0</v>
      </c>
      <c r="K78" s="69">
        <f t="shared" si="7"/>
        <v>0</v>
      </c>
      <c r="L78" s="77">
        <f>SUM(L61:L74)</f>
        <v>0</v>
      </c>
    </row>
    <row r="79" spans="1:12" ht="13.5" thickBot="1" x14ac:dyDescent="0.25">
      <c r="A79" s="42"/>
      <c r="B79" s="78"/>
      <c r="C79" s="79"/>
      <c r="D79" s="79"/>
      <c r="E79" s="80"/>
      <c r="F79" s="80"/>
      <c r="G79" s="80"/>
      <c r="H79" s="80"/>
      <c r="I79" s="80"/>
      <c r="J79" s="80"/>
      <c r="K79" s="80"/>
      <c r="L79" s="81"/>
    </row>
    <row r="80" spans="1:12" ht="14.25" thickTop="1" thickBot="1" x14ac:dyDescent="0.25">
      <c r="A80" s="42"/>
      <c r="B80" s="82" t="s">
        <v>110</v>
      </c>
      <c r="C80" s="83"/>
      <c r="D80" s="84">
        <f>(D22+D54)-D78</f>
        <v>0</v>
      </c>
      <c r="E80" s="84">
        <f t="shared" ref="E80:L80" si="8">(E22+E54)-E78</f>
        <v>0</v>
      </c>
      <c r="F80" s="84">
        <f t="shared" si="8"/>
        <v>0</v>
      </c>
      <c r="G80" s="84">
        <f t="shared" si="8"/>
        <v>0</v>
      </c>
      <c r="H80" s="84">
        <f t="shared" si="8"/>
        <v>0</v>
      </c>
      <c r="I80" s="84">
        <f t="shared" si="8"/>
        <v>0</v>
      </c>
      <c r="J80" s="84">
        <f t="shared" si="8"/>
        <v>0</v>
      </c>
      <c r="K80" s="84">
        <f t="shared" si="8"/>
        <v>0</v>
      </c>
      <c r="L80" s="85">
        <f t="shared" si="8"/>
        <v>0</v>
      </c>
    </row>
    <row r="81" spans="1:12" ht="3" customHeight="1" thickBot="1" x14ac:dyDescent="0.25">
      <c r="A81" s="42"/>
      <c r="B81" s="86"/>
      <c r="C81" s="44"/>
      <c r="D81" s="44"/>
      <c r="E81" s="87"/>
      <c r="F81" s="87"/>
      <c r="G81" s="87"/>
      <c r="H81" s="87"/>
      <c r="I81" s="87"/>
      <c r="J81" s="87"/>
      <c r="K81" s="87"/>
      <c r="L81" s="88"/>
    </row>
    <row r="82" spans="1:12" x14ac:dyDescent="0.2">
      <c r="A82" s="42"/>
      <c r="B82" s="89" t="s">
        <v>111</v>
      </c>
      <c r="C82" s="49"/>
      <c r="D82" s="49"/>
      <c r="E82" s="10"/>
      <c r="F82" s="10"/>
      <c r="G82" s="10"/>
      <c r="H82" s="10"/>
      <c r="I82" s="10"/>
      <c r="J82" s="10"/>
      <c r="K82" s="10"/>
      <c r="L82" s="52"/>
    </row>
    <row r="83" spans="1:12" ht="13.5" thickBot="1" x14ac:dyDescent="0.25">
      <c r="A83" s="90"/>
      <c r="B83" s="91"/>
      <c r="C83" s="44"/>
      <c r="D83" s="44"/>
      <c r="E83" s="87"/>
      <c r="F83" s="87"/>
      <c r="G83" s="87"/>
      <c r="H83" s="87"/>
      <c r="I83" s="87"/>
      <c r="J83" s="87"/>
      <c r="K83" s="87"/>
      <c r="L83" s="88"/>
    </row>
    <row r="84" spans="1:12" x14ac:dyDescent="0.2">
      <c r="B84" s="92"/>
      <c r="C84" s="92"/>
      <c r="D84" s="92"/>
      <c r="E84" s="1"/>
      <c r="F84" s="1"/>
      <c r="G84" s="1"/>
      <c r="H84" s="1"/>
      <c r="I84" s="1"/>
      <c r="J84" s="1"/>
      <c r="K84" s="1"/>
      <c r="L84" s="1"/>
    </row>
    <row r="87" spans="1:12" x14ac:dyDescent="0.2">
      <c r="B87" s="2"/>
      <c r="C87" s="2"/>
      <c r="D87" s="2"/>
    </row>
    <row r="88" spans="1:12" x14ac:dyDescent="0.2">
      <c r="B88" s="2"/>
      <c r="C88" s="2"/>
      <c r="D88" s="2"/>
    </row>
    <row r="89" spans="1:12" x14ac:dyDescent="0.2">
      <c r="B89" s="2"/>
      <c r="C89" s="2"/>
      <c r="D89" s="2"/>
    </row>
    <row r="90" spans="1:12" x14ac:dyDescent="0.2">
      <c r="B90" s="2"/>
      <c r="C90" s="2"/>
      <c r="D90" s="2"/>
    </row>
    <row r="91" spans="1:12" x14ac:dyDescent="0.2">
      <c r="B91" s="2"/>
      <c r="C91" s="2"/>
      <c r="D91" s="2"/>
    </row>
    <row r="92" spans="1:12" x14ac:dyDescent="0.2">
      <c r="B92" s="2"/>
      <c r="C92" s="2"/>
      <c r="D92" s="2"/>
    </row>
    <row r="93" spans="1:12" x14ac:dyDescent="0.2">
      <c r="B93" s="2"/>
      <c r="C93" s="2"/>
      <c r="D93" s="2"/>
    </row>
    <row r="94" spans="1:12" x14ac:dyDescent="0.2">
      <c r="B94" s="2"/>
      <c r="C94" s="2"/>
      <c r="D94" s="2"/>
    </row>
    <row r="95" spans="1:12" x14ac:dyDescent="0.2">
      <c r="B95" s="2"/>
      <c r="C95" s="2"/>
      <c r="D95" s="2"/>
    </row>
    <row r="96" spans="1:12" x14ac:dyDescent="0.2">
      <c r="B96" s="2"/>
      <c r="C96" s="2"/>
      <c r="D96" s="2"/>
    </row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</sheetData>
  <mergeCells count="32">
    <mergeCell ref="K2:L2"/>
    <mergeCell ref="B8:L8"/>
    <mergeCell ref="J10:K10"/>
    <mergeCell ref="C11:C12"/>
    <mergeCell ref="B7:L7"/>
    <mergeCell ref="H10:I10"/>
    <mergeCell ref="H11:I11"/>
    <mergeCell ref="L11:L12"/>
    <mergeCell ref="D10:E10"/>
    <mergeCell ref="D11:E11"/>
    <mergeCell ref="F10:G10"/>
    <mergeCell ref="F11:G11"/>
    <mergeCell ref="B10:B12"/>
    <mergeCell ref="B64:C64"/>
    <mergeCell ref="B65:C65"/>
    <mergeCell ref="J11:K11"/>
    <mergeCell ref="B66:C66"/>
    <mergeCell ref="B67:C67"/>
    <mergeCell ref="B22:C22"/>
    <mergeCell ref="B61:C61"/>
    <mergeCell ref="B62:C62"/>
    <mergeCell ref="B63:C63"/>
    <mergeCell ref="B60:C60"/>
    <mergeCell ref="B54:C54"/>
    <mergeCell ref="B68:C68"/>
    <mergeCell ref="B69:C69"/>
    <mergeCell ref="B74:C74"/>
    <mergeCell ref="B78:C78"/>
    <mergeCell ref="B70:C70"/>
    <mergeCell ref="B71:C71"/>
    <mergeCell ref="B72:C72"/>
    <mergeCell ref="B73:C73"/>
  </mergeCells>
  <phoneticPr fontId="0" type="noConversion"/>
  <printOptions horizontalCentered="1"/>
  <pageMargins left="0.81" right="0.81" top="0.64" bottom="0.5" header="0.5" footer="0"/>
  <pageSetup scale="55" orientation="portrait" r:id="rId1"/>
  <headerFooter alignWithMargins="0"/>
  <ignoredErrors>
    <ignoredError sqref="L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3"/>
  <sheetViews>
    <sheetView view="pageBreakPreview" zoomScale="110" zoomScaleNormal="70" zoomScaleSheetLayoutView="110" workbookViewId="0">
      <selection activeCell="C1" sqref="C1"/>
    </sheetView>
  </sheetViews>
  <sheetFormatPr defaultRowHeight="15" x14ac:dyDescent="0.2"/>
  <cols>
    <col min="1" max="1" width="45.77734375" customWidth="1"/>
    <col min="2" max="3" width="20.77734375" customWidth="1"/>
  </cols>
  <sheetData>
    <row r="1" spans="1:15" ht="18" x14ac:dyDescent="0.25">
      <c r="A1" s="94" t="s">
        <v>0</v>
      </c>
      <c r="B1" s="95"/>
      <c r="C1" s="96" t="s">
        <v>190</v>
      </c>
    </row>
    <row r="2" spans="1:15" ht="18" x14ac:dyDescent="0.25">
      <c r="A2" s="97"/>
      <c r="B2" s="98"/>
      <c r="C2" s="263"/>
    </row>
    <row r="3" spans="1:15" ht="18" x14ac:dyDescent="0.25">
      <c r="A3" s="99" t="s">
        <v>112</v>
      </c>
      <c r="B3" s="262"/>
      <c r="C3" s="224" t="str">
        <f>'(A) Admin Salary &amp; Time Spent'!$Q$3</f>
        <v>May 2026</v>
      </c>
      <c r="O3" s="238"/>
    </row>
    <row r="4" spans="1:15" ht="18" x14ac:dyDescent="0.25">
      <c r="A4" s="100" t="s">
        <v>75</v>
      </c>
      <c r="B4" s="262"/>
      <c r="C4" s="263" t="s">
        <v>113</v>
      </c>
    </row>
    <row r="5" spans="1:15" x14ac:dyDescent="0.2">
      <c r="A5" s="101"/>
      <c r="B5" s="102"/>
      <c r="C5" s="103"/>
    </row>
    <row r="6" spans="1:15" x14ac:dyDescent="0.2">
      <c r="A6" s="101" t="s">
        <v>114</v>
      </c>
      <c r="B6" s="265" t="s">
        <v>115</v>
      </c>
      <c r="C6" s="103"/>
    </row>
    <row r="7" spans="1:15" x14ac:dyDescent="0.2">
      <c r="A7" s="101"/>
      <c r="B7" s="102" t="s">
        <v>116</v>
      </c>
      <c r="C7" s="103"/>
    </row>
    <row r="8" spans="1:15" x14ac:dyDescent="0.2">
      <c r="A8" s="101"/>
      <c r="B8" s="102" t="s">
        <v>117</v>
      </c>
      <c r="C8" s="103"/>
    </row>
    <row r="9" spans="1:15" x14ac:dyDescent="0.2">
      <c r="A9" s="101"/>
      <c r="B9" s="102"/>
      <c r="C9" s="103"/>
    </row>
    <row r="10" spans="1:15" ht="15.75" thickBot="1" x14ac:dyDescent="0.25">
      <c r="A10" s="101"/>
      <c r="B10" s="102"/>
      <c r="C10" s="103"/>
    </row>
    <row r="11" spans="1:15" s="104" customFormat="1" ht="17.25" thickTop="1" thickBot="1" x14ac:dyDescent="0.3">
      <c r="A11" s="209" t="s">
        <v>118</v>
      </c>
      <c r="B11" s="210" t="s">
        <v>119</v>
      </c>
      <c r="C11" s="211" t="s">
        <v>120</v>
      </c>
    </row>
    <row r="12" spans="1:15" x14ac:dyDescent="0.2">
      <c r="A12" s="105" t="s">
        <v>121</v>
      </c>
      <c r="B12" s="106">
        <v>45779</v>
      </c>
      <c r="C12" s="193" t="s">
        <v>122</v>
      </c>
    </row>
    <row r="13" spans="1:15" x14ac:dyDescent="0.2">
      <c r="A13" s="107"/>
      <c r="B13" s="108"/>
      <c r="C13" s="109"/>
    </row>
    <row r="14" spans="1:15" x14ac:dyDescent="0.2">
      <c r="A14" s="107"/>
      <c r="B14" s="108"/>
      <c r="C14" s="109"/>
    </row>
    <row r="15" spans="1:15" x14ac:dyDescent="0.2">
      <c r="A15" s="107"/>
      <c r="B15" s="108"/>
      <c r="C15" s="109"/>
    </row>
    <row r="16" spans="1:15" x14ac:dyDescent="0.2">
      <c r="A16" s="107"/>
      <c r="B16" s="108"/>
      <c r="C16" s="109"/>
    </row>
    <row r="17" spans="1:3" x14ac:dyDescent="0.2">
      <c r="A17" s="107"/>
      <c r="B17" s="108"/>
      <c r="C17" s="109"/>
    </row>
    <row r="18" spans="1:3" x14ac:dyDescent="0.2">
      <c r="A18" s="107"/>
      <c r="B18" s="108"/>
      <c r="C18" s="109"/>
    </row>
    <row r="19" spans="1:3" x14ac:dyDescent="0.2">
      <c r="A19" s="107"/>
      <c r="B19" s="108"/>
      <c r="C19" s="109"/>
    </row>
    <row r="20" spans="1:3" x14ac:dyDescent="0.2">
      <c r="A20" s="107"/>
      <c r="B20" s="108"/>
      <c r="C20" s="109"/>
    </row>
    <row r="21" spans="1:3" x14ac:dyDescent="0.2">
      <c r="A21" s="107"/>
      <c r="B21" s="108"/>
      <c r="C21" s="109"/>
    </row>
    <row r="22" spans="1:3" x14ac:dyDescent="0.2">
      <c r="A22" s="107"/>
      <c r="B22" s="108"/>
      <c r="C22" s="109"/>
    </row>
    <row r="23" spans="1:3" x14ac:dyDescent="0.2">
      <c r="A23" s="107"/>
      <c r="B23" s="108"/>
      <c r="C23" s="109"/>
    </row>
    <row r="24" spans="1:3" x14ac:dyDescent="0.2">
      <c r="A24" s="107"/>
      <c r="B24" s="108"/>
      <c r="C24" s="109"/>
    </row>
    <row r="25" spans="1:3" x14ac:dyDescent="0.2">
      <c r="A25" s="107"/>
      <c r="B25" s="108"/>
      <c r="C25" s="109"/>
    </row>
    <row r="26" spans="1:3" x14ac:dyDescent="0.2">
      <c r="A26" s="107"/>
      <c r="B26" s="108"/>
      <c r="C26" s="109"/>
    </row>
    <row r="27" spans="1:3" x14ac:dyDescent="0.2">
      <c r="A27" s="107"/>
      <c r="B27" s="108"/>
      <c r="C27" s="109"/>
    </row>
    <row r="28" spans="1:3" x14ac:dyDescent="0.2">
      <c r="A28" s="107"/>
      <c r="B28" s="108"/>
      <c r="C28" s="109"/>
    </row>
    <row r="29" spans="1:3" x14ac:dyDescent="0.2">
      <c r="A29" s="107"/>
      <c r="B29" s="108"/>
      <c r="C29" s="109"/>
    </row>
    <row r="30" spans="1:3" x14ac:dyDescent="0.2">
      <c r="A30" s="107"/>
      <c r="B30" s="108"/>
      <c r="C30" s="109"/>
    </row>
    <row r="31" spans="1:3" x14ac:dyDescent="0.2">
      <c r="A31" s="107"/>
      <c r="B31" s="108"/>
      <c r="C31" s="109"/>
    </row>
    <row r="32" spans="1:3" x14ac:dyDescent="0.2">
      <c r="A32" s="107"/>
      <c r="B32" s="108"/>
      <c r="C32" s="109"/>
    </row>
    <row r="33" spans="1:3" x14ac:dyDescent="0.2">
      <c r="A33" s="107"/>
      <c r="B33" s="108"/>
      <c r="C33" s="109"/>
    </row>
    <row r="34" spans="1:3" x14ac:dyDescent="0.2">
      <c r="A34" s="107"/>
      <c r="B34" s="108"/>
      <c r="C34" s="109"/>
    </row>
    <row r="35" spans="1:3" x14ac:dyDescent="0.2">
      <c r="A35" s="107"/>
      <c r="B35" s="108"/>
      <c r="C35" s="109"/>
    </row>
    <row r="36" spans="1:3" x14ac:dyDescent="0.2">
      <c r="A36" s="107"/>
      <c r="B36" s="108"/>
      <c r="C36" s="109"/>
    </row>
    <row r="37" spans="1:3" x14ac:dyDescent="0.2">
      <c r="A37" s="107"/>
      <c r="B37" s="108"/>
      <c r="C37" s="109"/>
    </row>
    <row r="38" spans="1:3" x14ac:dyDescent="0.2">
      <c r="A38" s="107"/>
      <c r="B38" s="108"/>
      <c r="C38" s="109"/>
    </row>
    <row r="39" spans="1:3" x14ac:dyDescent="0.2">
      <c r="A39" s="107"/>
      <c r="B39" s="108"/>
      <c r="C39" s="109"/>
    </row>
    <row r="40" spans="1:3" x14ac:dyDescent="0.2">
      <c r="A40" s="107"/>
      <c r="B40" s="108"/>
      <c r="C40" s="109"/>
    </row>
    <row r="41" spans="1:3" x14ac:dyDescent="0.2">
      <c r="A41" s="107"/>
      <c r="B41" s="108"/>
      <c r="C41" s="109"/>
    </row>
    <row r="42" spans="1:3" x14ac:dyDescent="0.2">
      <c r="A42" s="107"/>
      <c r="B42" s="108"/>
      <c r="C42" s="109"/>
    </row>
    <row r="43" spans="1:3" ht="15.75" thickBot="1" x14ac:dyDescent="0.25">
      <c r="A43" s="212"/>
      <c r="B43" s="213"/>
      <c r="C43" s="214">
        <f>SUM(C13:C42)</f>
        <v>0</v>
      </c>
    </row>
  </sheetData>
  <phoneticPr fontId="10" type="noConversion"/>
  <printOptions horizontalCentered="1" verticalCentered="1"/>
  <pageMargins left="0.5" right="0.5" top="0.75" bottom="1" header="0.5" footer="0.5"/>
  <pageSetup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8"/>
  <sheetViews>
    <sheetView view="pageBreakPreview" zoomScaleNormal="100" zoomScaleSheetLayoutView="100" workbookViewId="0">
      <selection activeCell="A48" sqref="A48"/>
    </sheetView>
  </sheetViews>
  <sheetFormatPr defaultColWidth="8.77734375" defaultRowHeight="12.75" x14ac:dyDescent="0.2"/>
  <cols>
    <col min="1" max="3" width="23.77734375" style="2" customWidth="1"/>
    <col min="4" max="4" width="10.77734375" style="2" customWidth="1"/>
    <col min="5" max="5" width="12.21875" style="2" customWidth="1"/>
    <col min="6" max="6" width="11.21875" style="2" customWidth="1"/>
    <col min="7" max="7" width="18.5546875" style="2" customWidth="1"/>
    <col min="8" max="8" width="20.77734375" style="2" customWidth="1"/>
    <col min="9" max="16384" width="8.77734375" style="2"/>
  </cols>
  <sheetData>
    <row r="1" spans="1:17" s="113" customFormat="1" ht="25.15" customHeight="1" x14ac:dyDescent="0.25">
      <c r="A1" s="110" t="s">
        <v>0</v>
      </c>
      <c r="B1" s="234"/>
      <c r="C1" s="234"/>
      <c r="D1" s="234"/>
      <c r="E1" s="234"/>
      <c r="F1" s="233"/>
      <c r="G1" s="111"/>
      <c r="H1" s="112" t="s">
        <v>192</v>
      </c>
    </row>
    <row r="2" spans="1:17" s="113" customFormat="1" ht="18" x14ac:dyDescent="0.25">
      <c r="A2" s="114"/>
      <c r="B2" s="115"/>
      <c r="C2" s="115"/>
      <c r="D2" s="116"/>
      <c r="E2" s="98"/>
      <c r="F2" s="262"/>
      <c r="G2" s="262"/>
      <c r="H2" s="117"/>
    </row>
    <row r="3" spans="1:17" s="113" customFormat="1" ht="18" x14ac:dyDescent="0.25">
      <c r="A3" s="114" t="s">
        <v>123</v>
      </c>
      <c r="B3" s="115"/>
      <c r="C3" s="115"/>
      <c r="D3" s="115"/>
      <c r="E3" s="98"/>
      <c r="F3" s="227"/>
      <c r="G3" s="262"/>
      <c r="H3" s="225" t="str">
        <f>'(A) Admin Salary &amp; Time Spent'!$Q$3</f>
        <v>May 2026</v>
      </c>
      <c r="Q3" s="237"/>
    </row>
    <row r="4" spans="1:17" s="113" customFormat="1" ht="15.75" x14ac:dyDescent="0.25">
      <c r="A4" s="118"/>
      <c r="B4" s="119"/>
      <c r="C4" s="119"/>
      <c r="D4" s="119"/>
      <c r="E4" s="120"/>
      <c r="F4" s="120"/>
      <c r="G4" s="120"/>
      <c r="H4" s="117"/>
    </row>
    <row r="5" spans="1:17" ht="15.75" customHeight="1" thickBot="1" x14ac:dyDescent="0.25">
      <c r="A5" s="121"/>
      <c r="B5" s="87"/>
      <c r="C5" s="87"/>
      <c r="D5" s="122"/>
      <c r="E5" s="87"/>
      <c r="F5" s="87"/>
      <c r="G5" s="325" t="s">
        <v>4</v>
      </c>
      <c r="H5" s="326"/>
    </row>
    <row r="6" spans="1:17" s="93" customFormat="1" ht="26.25" thickBot="1" x14ac:dyDescent="0.25">
      <c r="A6" s="123" t="s">
        <v>5</v>
      </c>
      <c r="B6" s="7" t="s">
        <v>7</v>
      </c>
      <c r="C6" s="7" t="s">
        <v>8</v>
      </c>
      <c r="D6" s="123" t="s">
        <v>124</v>
      </c>
      <c r="E6" s="124" t="s">
        <v>125</v>
      </c>
      <c r="F6" s="125" t="s">
        <v>11</v>
      </c>
      <c r="G6" s="126" t="s">
        <v>126</v>
      </c>
      <c r="H6" s="127" t="s">
        <v>127</v>
      </c>
    </row>
    <row r="7" spans="1:17" s="128" customFormat="1" ht="13.5" thickTop="1" x14ac:dyDescent="0.2">
      <c r="A7" s="196" t="s">
        <v>128</v>
      </c>
      <c r="B7" s="242"/>
      <c r="C7" s="242"/>
      <c r="D7" s="197" t="s">
        <v>129</v>
      </c>
      <c r="E7" s="197" t="s">
        <v>130</v>
      </c>
      <c r="F7" s="197" t="s">
        <v>131</v>
      </c>
      <c r="G7" s="202">
        <v>1</v>
      </c>
      <c r="H7" s="202"/>
    </row>
    <row r="8" spans="1:17" s="128" customFormat="1" x14ac:dyDescent="0.2">
      <c r="A8" s="196" t="s">
        <v>132</v>
      </c>
      <c r="B8" s="242"/>
      <c r="C8" s="242"/>
      <c r="D8" s="197" t="s">
        <v>133</v>
      </c>
      <c r="E8" s="197" t="s">
        <v>134</v>
      </c>
      <c r="F8" s="197" t="s">
        <v>135</v>
      </c>
      <c r="G8" s="202">
        <v>0.35</v>
      </c>
      <c r="H8" s="202">
        <v>0.65</v>
      </c>
    </row>
    <row r="9" spans="1:17" x14ac:dyDescent="0.2">
      <c r="A9" s="9"/>
      <c r="B9" s="9"/>
      <c r="C9" s="9"/>
      <c r="D9" s="129"/>
      <c r="E9" s="130">
        <f t="shared" ref="E9:E31" si="0">$E$34*D9</f>
        <v>0</v>
      </c>
      <c r="F9" s="131">
        <f>SUM(D9:E9)</f>
        <v>0</v>
      </c>
      <c r="G9" s="23"/>
      <c r="H9" s="132"/>
    </row>
    <row r="10" spans="1:17" x14ac:dyDescent="0.2">
      <c r="A10" s="9"/>
      <c r="B10" s="9"/>
      <c r="C10" s="9"/>
      <c r="D10" s="129"/>
      <c r="E10" s="130">
        <f t="shared" si="0"/>
        <v>0</v>
      </c>
      <c r="F10" s="131">
        <f>SUM(D10:E10)</f>
        <v>0</v>
      </c>
      <c r="G10" s="23"/>
      <c r="H10" s="132"/>
    </row>
    <row r="11" spans="1:17" x14ac:dyDescent="0.2">
      <c r="A11" s="9"/>
      <c r="B11" s="9"/>
      <c r="C11" s="9"/>
      <c r="D11" s="129"/>
      <c r="E11" s="130">
        <f t="shared" si="0"/>
        <v>0</v>
      </c>
      <c r="F11" s="131">
        <f>SUM(D11:E11)</f>
        <v>0</v>
      </c>
      <c r="G11" s="23"/>
      <c r="H11" s="132"/>
    </row>
    <row r="12" spans="1:17" x14ac:dyDescent="0.2">
      <c r="A12" s="9"/>
      <c r="B12" s="9"/>
      <c r="C12" s="9"/>
      <c r="D12" s="129"/>
      <c r="E12" s="130">
        <f t="shared" si="0"/>
        <v>0</v>
      </c>
      <c r="F12" s="131">
        <f t="shared" ref="F12:F20" si="1">SUM(D12:E12)</f>
        <v>0</v>
      </c>
      <c r="G12" s="23"/>
      <c r="H12" s="132"/>
    </row>
    <row r="13" spans="1:17" x14ac:dyDescent="0.2">
      <c r="A13" s="9"/>
      <c r="B13" s="9"/>
      <c r="C13" s="9"/>
      <c r="D13" s="129"/>
      <c r="E13" s="130">
        <f t="shared" si="0"/>
        <v>0</v>
      </c>
      <c r="F13" s="131">
        <f t="shared" si="1"/>
        <v>0</v>
      </c>
      <c r="G13" s="23"/>
      <c r="H13" s="132"/>
    </row>
    <row r="14" spans="1:17" x14ac:dyDescent="0.2">
      <c r="A14" s="9"/>
      <c r="B14" s="9"/>
      <c r="C14" s="9"/>
      <c r="D14" s="129"/>
      <c r="E14" s="130">
        <f t="shared" si="0"/>
        <v>0</v>
      </c>
      <c r="F14" s="131">
        <f t="shared" si="1"/>
        <v>0</v>
      </c>
      <c r="G14" s="23"/>
      <c r="H14" s="132"/>
    </row>
    <row r="15" spans="1:17" x14ac:dyDescent="0.2">
      <c r="A15" s="9"/>
      <c r="B15" s="9"/>
      <c r="C15" s="9"/>
      <c r="D15" s="129"/>
      <c r="E15" s="130">
        <f t="shared" si="0"/>
        <v>0</v>
      </c>
      <c r="F15" s="131">
        <f t="shared" si="1"/>
        <v>0</v>
      </c>
      <c r="G15" s="23"/>
      <c r="H15" s="132"/>
    </row>
    <row r="16" spans="1:17" x14ac:dyDescent="0.2">
      <c r="A16" s="9"/>
      <c r="B16" s="9"/>
      <c r="C16" s="9"/>
      <c r="D16" s="129"/>
      <c r="E16" s="130">
        <f t="shared" si="0"/>
        <v>0</v>
      </c>
      <c r="F16" s="131">
        <f t="shared" si="1"/>
        <v>0</v>
      </c>
      <c r="G16" s="23"/>
      <c r="H16" s="132"/>
    </row>
    <row r="17" spans="1:8" x14ac:dyDescent="0.2">
      <c r="A17" s="9"/>
      <c r="B17" s="9"/>
      <c r="C17" s="9"/>
      <c r="D17" s="129"/>
      <c r="E17" s="130">
        <f t="shared" si="0"/>
        <v>0</v>
      </c>
      <c r="F17" s="131">
        <f t="shared" si="1"/>
        <v>0</v>
      </c>
      <c r="G17" s="23"/>
      <c r="H17" s="132"/>
    </row>
    <row r="18" spans="1:8" x14ac:dyDescent="0.2">
      <c r="A18" s="9"/>
      <c r="B18" s="9"/>
      <c r="C18" s="9"/>
      <c r="D18" s="129"/>
      <c r="E18" s="130">
        <f t="shared" si="0"/>
        <v>0</v>
      </c>
      <c r="F18" s="131">
        <f t="shared" si="1"/>
        <v>0</v>
      </c>
      <c r="G18" s="23"/>
      <c r="H18" s="132"/>
    </row>
    <row r="19" spans="1:8" x14ac:dyDescent="0.2">
      <c r="A19" s="9"/>
      <c r="B19" s="9"/>
      <c r="C19" s="9"/>
      <c r="D19" s="129"/>
      <c r="E19" s="130">
        <f t="shared" si="0"/>
        <v>0</v>
      </c>
      <c r="F19" s="131">
        <f t="shared" si="1"/>
        <v>0</v>
      </c>
      <c r="G19" s="23"/>
      <c r="H19" s="132"/>
    </row>
    <row r="20" spans="1:8" x14ac:dyDescent="0.2">
      <c r="A20" s="9"/>
      <c r="B20" s="9"/>
      <c r="C20" s="9"/>
      <c r="D20" s="129"/>
      <c r="E20" s="130">
        <f t="shared" si="0"/>
        <v>0</v>
      </c>
      <c r="F20" s="131">
        <f t="shared" si="1"/>
        <v>0</v>
      </c>
      <c r="G20" s="23"/>
      <c r="H20" s="132"/>
    </row>
    <row r="21" spans="1:8" x14ac:dyDescent="0.2">
      <c r="A21" s="9"/>
      <c r="B21" s="9"/>
      <c r="C21" s="9"/>
      <c r="D21" s="129"/>
      <c r="E21" s="130">
        <f t="shared" si="0"/>
        <v>0</v>
      </c>
      <c r="F21" s="131">
        <f t="shared" ref="F21:F28" si="2">SUM(D21:E21)</f>
        <v>0</v>
      </c>
      <c r="G21" s="23"/>
      <c r="H21" s="132"/>
    </row>
    <row r="22" spans="1:8" x14ac:dyDescent="0.2">
      <c r="A22" s="9"/>
      <c r="B22" s="9"/>
      <c r="C22" s="9"/>
      <c r="D22" s="129"/>
      <c r="E22" s="130">
        <f t="shared" si="0"/>
        <v>0</v>
      </c>
      <c r="F22" s="131">
        <f t="shared" si="2"/>
        <v>0</v>
      </c>
      <c r="G22" s="23"/>
      <c r="H22" s="132"/>
    </row>
    <row r="23" spans="1:8" x14ac:dyDescent="0.2">
      <c r="A23" s="9"/>
      <c r="B23" s="9"/>
      <c r="C23" s="9"/>
      <c r="D23" s="129"/>
      <c r="E23" s="130">
        <f t="shared" si="0"/>
        <v>0</v>
      </c>
      <c r="F23" s="131">
        <f t="shared" si="2"/>
        <v>0</v>
      </c>
      <c r="G23" s="23"/>
      <c r="H23" s="132"/>
    </row>
    <row r="24" spans="1:8" x14ac:dyDescent="0.2">
      <c r="A24" s="9"/>
      <c r="B24" s="9"/>
      <c r="C24" s="9"/>
      <c r="D24" s="129"/>
      <c r="E24" s="130">
        <f t="shared" si="0"/>
        <v>0</v>
      </c>
      <c r="F24" s="131">
        <f t="shared" si="2"/>
        <v>0</v>
      </c>
      <c r="G24" s="23"/>
      <c r="H24" s="132"/>
    </row>
    <row r="25" spans="1:8" x14ac:dyDescent="0.2">
      <c r="A25" s="9"/>
      <c r="B25" s="9"/>
      <c r="C25" s="9"/>
      <c r="D25" s="129"/>
      <c r="E25" s="130">
        <f t="shared" si="0"/>
        <v>0</v>
      </c>
      <c r="F25" s="131">
        <f t="shared" si="2"/>
        <v>0</v>
      </c>
      <c r="G25" s="23"/>
      <c r="H25" s="132"/>
    </row>
    <row r="26" spans="1:8" x14ac:dyDescent="0.2">
      <c r="A26" s="9"/>
      <c r="B26" s="9"/>
      <c r="C26" s="9"/>
      <c r="D26" s="129"/>
      <c r="E26" s="130">
        <f t="shared" si="0"/>
        <v>0</v>
      </c>
      <c r="F26" s="131">
        <f t="shared" si="2"/>
        <v>0</v>
      </c>
      <c r="G26" s="23"/>
      <c r="H26" s="132"/>
    </row>
    <row r="27" spans="1:8" x14ac:dyDescent="0.2">
      <c r="A27" s="9"/>
      <c r="B27" s="9"/>
      <c r="C27" s="9"/>
      <c r="D27" s="129"/>
      <c r="E27" s="130">
        <f t="shared" si="0"/>
        <v>0</v>
      </c>
      <c r="F27" s="131">
        <f t="shared" si="2"/>
        <v>0</v>
      </c>
      <c r="G27" s="23"/>
      <c r="H27" s="132"/>
    </row>
    <row r="28" spans="1:8" x14ac:dyDescent="0.2">
      <c r="A28" s="9"/>
      <c r="B28" s="9"/>
      <c r="C28" s="9"/>
      <c r="D28" s="129"/>
      <c r="E28" s="130">
        <f t="shared" si="0"/>
        <v>0</v>
      </c>
      <c r="F28" s="131">
        <f t="shared" si="2"/>
        <v>0</v>
      </c>
      <c r="G28" s="23"/>
      <c r="H28" s="132"/>
    </row>
    <row r="29" spans="1:8" x14ac:dyDescent="0.2">
      <c r="A29" s="9"/>
      <c r="B29" s="9"/>
      <c r="C29" s="9"/>
      <c r="D29" s="129"/>
      <c r="E29" s="130">
        <f t="shared" si="0"/>
        <v>0</v>
      </c>
      <c r="F29" s="131">
        <f>SUM(D29:E29)</f>
        <v>0</v>
      </c>
      <c r="G29" s="23"/>
      <c r="H29" s="132"/>
    </row>
    <row r="30" spans="1:8" x14ac:dyDescent="0.2">
      <c r="A30" s="9"/>
      <c r="B30" s="9"/>
      <c r="C30" s="9"/>
      <c r="D30" s="129"/>
      <c r="E30" s="130">
        <f t="shared" si="0"/>
        <v>0</v>
      </c>
      <c r="F30" s="131">
        <f>SUM(D30:E30)</f>
        <v>0</v>
      </c>
      <c r="G30" s="23"/>
      <c r="H30" s="132"/>
    </row>
    <row r="31" spans="1:8" x14ac:dyDescent="0.2">
      <c r="A31" s="9"/>
      <c r="B31" s="9"/>
      <c r="C31" s="9"/>
      <c r="D31" s="129"/>
      <c r="E31" s="130">
        <f t="shared" si="0"/>
        <v>0</v>
      </c>
      <c r="F31" s="133">
        <f>SUM(D31:E31)</f>
        <v>0</v>
      </c>
      <c r="G31" s="134"/>
      <c r="H31" s="132"/>
    </row>
    <row r="32" spans="1:8" ht="13.5" thickBot="1" x14ac:dyDescent="0.25">
      <c r="A32" s="135" t="s">
        <v>136</v>
      </c>
      <c r="B32" s="135"/>
      <c r="C32" s="135"/>
      <c r="D32" s="136">
        <f>SUM(D9:D31)</f>
        <v>0</v>
      </c>
      <c r="E32" s="136">
        <f>SUM(E9:E31)</f>
        <v>0</v>
      </c>
      <c r="F32" s="136">
        <f>SUM(F9:F31)</f>
        <v>0</v>
      </c>
      <c r="G32" s="137"/>
      <c r="H32" s="138"/>
    </row>
    <row r="33" spans="1:8" ht="13.5" thickTop="1" x14ac:dyDescent="0.2">
      <c r="A33" s="139" t="s">
        <v>137</v>
      </c>
      <c r="B33" s="243"/>
      <c r="C33" s="243"/>
      <c r="D33" s="13"/>
      <c r="E33" s="13"/>
      <c r="F33" s="10"/>
      <c r="G33" s="10"/>
      <c r="H33" s="26"/>
    </row>
    <row r="34" spans="1:8" x14ac:dyDescent="0.2">
      <c r="A34" s="140" t="s">
        <v>138</v>
      </c>
      <c r="B34" s="244"/>
      <c r="C34" s="244"/>
      <c r="D34" s="141"/>
      <c r="E34" s="142">
        <v>0.29399999999999998</v>
      </c>
      <c r="F34" s="10"/>
      <c r="H34" s="26"/>
    </row>
    <row r="35" spans="1:8" ht="13.5" hidden="1" thickBot="1" x14ac:dyDescent="0.25">
      <c r="A35" s="121"/>
      <c r="B35" s="87"/>
      <c r="C35" s="87"/>
      <c r="D35" s="87"/>
      <c r="E35" s="87"/>
      <c r="F35" s="88"/>
      <c r="G35" s="10"/>
      <c r="H35" s="26"/>
    </row>
    <row r="36" spans="1:8" hidden="1" x14ac:dyDescent="0.2">
      <c r="A36" s="30"/>
      <c r="B36" s="4"/>
      <c r="C36" s="4"/>
      <c r="D36" s="4"/>
      <c r="E36" s="4"/>
      <c r="F36" s="4"/>
      <c r="G36" s="4"/>
      <c r="H36" s="26"/>
    </row>
    <row r="37" spans="1:8" hidden="1" x14ac:dyDescent="0.2">
      <c r="A37" s="30"/>
      <c r="B37" s="4"/>
      <c r="C37" s="4"/>
      <c r="D37" s="4"/>
      <c r="E37" s="4"/>
      <c r="F37" s="4"/>
      <c r="G37" s="4"/>
      <c r="H37" s="26"/>
    </row>
    <row r="38" spans="1:8" hidden="1" x14ac:dyDescent="0.2">
      <c r="A38" s="30"/>
      <c r="B38" s="4"/>
      <c r="C38" s="4"/>
      <c r="D38" s="4"/>
      <c r="E38" s="4"/>
      <c r="F38" s="4"/>
      <c r="G38" s="4"/>
      <c r="H38" s="26"/>
    </row>
    <row r="39" spans="1:8" hidden="1" x14ac:dyDescent="0.2">
      <c r="A39" s="30"/>
      <c r="B39" s="4"/>
      <c r="C39" s="4"/>
      <c r="D39" s="4"/>
      <c r="E39" s="4"/>
      <c r="F39" s="4"/>
      <c r="G39" s="4"/>
      <c r="H39" s="26"/>
    </row>
    <row r="40" spans="1:8" hidden="1" x14ac:dyDescent="0.2">
      <c r="A40" s="30"/>
      <c r="B40" s="4"/>
      <c r="C40" s="4"/>
      <c r="D40" s="4"/>
      <c r="E40" s="4"/>
      <c r="F40" s="4"/>
      <c r="G40" s="4"/>
      <c r="H40" s="26"/>
    </row>
    <row r="41" spans="1:8" hidden="1" x14ac:dyDescent="0.2">
      <c r="A41" s="30"/>
      <c r="B41" s="4"/>
      <c r="C41" s="4"/>
      <c r="D41" s="4"/>
      <c r="E41" s="4"/>
      <c r="F41" s="4"/>
      <c r="G41" s="4"/>
      <c r="H41" s="26"/>
    </row>
    <row r="42" spans="1:8" hidden="1" x14ac:dyDescent="0.2">
      <c r="A42" s="30"/>
      <c r="B42" s="4"/>
      <c r="C42" s="4"/>
      <c r="D42" s="4"/>
      <c r="E42" s="4"/>
      <c r="F42" s="4"/>
      <c r="G42" s="4"/>
      <c r="H42" s="26"/>
    </row>
    <row r="43" spans="1:8" hidden="1" x14ac:dyDescent="0.2">
      <c r="A43" s="30"/>
      <c r="B43" s="4"/>
      <c r="C43" s="4"/>
      <c r="D43" s="4"/>
      <c r="E43" s="4"/>
      <c r="F43" s="4"/>
      <c r="G43" s="4"/>
      <c r="H43" s="26"/>
    </row>
    <row r="44" spans="1:8" hidden="1" x14ac:dyDescent="0.2">
      <c r="A44" s="30"/>
      <c r="B44" s="4"/>
      <c r="C44" s="4"/>
      <c r="D44" s="4"/>
      <c r="E44" s="4"/>
      <c r="F44" s="4"/>
      <c r="G44" s="4"/>
      <c r="H44" s="26"/>
    </row>
    <row r="45" spans="1:8" hidden="1" x14ac:dyDescent="0.2">
      <c r="A45" s="30"/>
      <c r="B45" s="4"/>
      <c r="C45" s="4"/>
      <c r="D45" s="4"/>
      <c r="E45" s="4"/>
      <c r="F45" s="4"/>
      <c r="G45" s="4"/>
      <c r="H45" s="26"/>
    </row>
    <row r="46" spans="1:8" hidden="1" x14ac:dyDescent="0.2">
      <c r="A46" s="30"/>
      <c r="B46" s="4"/>
      <c r="C46" s="4"/>
      <c r="D46" s="4"/>
      <c r="E46" s="4"/>
      <c r="F46" s="4"/>
      <c r="G46" s="4"/>
      <c r="H46" s="26"/>
    </row>
    <row r="47" spans="1:8" hidden="1" x14ac:dyDescent="0.2">
      <c r="A47" s="30"/>
      <c r="B47" s="4"/>
      <c r="C47" s="4"/>
      <c r="D47" s="4"/>
      <c r="E47" s="4"/>
      <c r="F47" s="4"/>
      <c r="G47" s="4"/>
      <c r="H47" s="26"/>
    </row>
    <row r="48" spans="1:8" x14ac:dyDescent="0.2">
      <c r="A48" s="271" t="s">
        <v>139</v>
      </c>
      <c r="B48" s="245"/>
      <c r="C48" s="245"/>
      <c r="D48" s="27"/>
      <c r="E48" s="27"/>
      <c r="F48" s="27"/>
      <c r="G48" s="27"/>
      <c r="H48" s="28"/>
    </row>
  </sheetData>
  <mergeCells count="1">
    <mergeCell ref="G5:H5"/>
  </mergeCells>
  <phoneticPr fontId="0" type="noConversion"/>
  <printOptions horizontalCentered="1"/>
  <pageMargins left="0.7" right="0.7" top="0.75" bottom="0.75" header="0.3" footer="0.3"/>
  <pageSetup fitToHeight="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4"/>
  <sheetViews>
    <sheetView view="pageBreakPreview" zoomScaleNormal="100" zoomScaleSheetLayoutView="100" workbookViewId="0">
      <selection activeCell="A5" sqref="A5:C8"/>
    </sheetView>
  </sheetViews>
  <sheetFormatPr defaultColWidth="41.21875" defaultRowHeight="15" x14ac:dyDescent="0.2"/>
  <cols>
    <col min="1" max="1" width="4.109375" style="149" customWidth="1"/>
    <col min="2" max="2" width="68.77734375" style="149" customWidth="1"/>
    <col min="3" max="3" width="14.21875" style="149" customWidth="1"/>
    <col min="4" max="4" width="12.109375" style="149" customWidth="1"/>
    <col min="5" max="5" width="15.21875" style="149" bestFit="1" customWidth="1"/>
    <col min="6" max="16384" width="41.21875" style="149"/>
  </cols>
  <sheetData>
    <row r="1" spans="1:15" s="116" customFormat="1" ht="25.15" customHeight="1" x14ac:dyDescent="0.25">
      <c r="A1" s="94"/>
      <c r="B1" s="143"/>
      <c r="C1" s="144"/>
      <c r="D1" s="145" t="s">
        <v>191</v>
      </c>
    </row>
    <row r="2" spans="1:15" s="116" customFormat="1" ht="12" customHeight="1" x14ac:dyDescent="0.25">
      <c r="A2" s="146"/>
      <c r="D2" s="147"/>
    </row>
    <row r="3" spans="1:15" s="116" customFormat="1" ht="20.100000000000001" customHeight="1" x14ac:dyDescent="0.25">
      <c r="A3" s="97" t="s">
        <v>140</v>
      </c>
      <c r="B3" s="148"/>
      <c r="D3" s="226" t="str">
        <f>'(A) Admin Salary &amp; Time Spent'!$Q$3</f>
        <v>May 2026</v>
      </c>
      <c r="O3" s="236">
        <v>43922</v>
      </c>
    </row>
    <row r="4" spans="1:15" ht="20.100000000000001" customHeight="1" x14ac:dyDescent="0.25">
      <c r="A4" s="97" t="s">
        <v>141</v>
      </c>
      <c r="B4" s="148"/>
      <c r="C4" s="266"/>
      <c r="D4" s="267"/>
      <c r="F4" s="240"/>
    </row>
    <row r="5" spans="1:15" ht="15" customHeight="1" x14ac:dyDescent="0.2">
      <c r="A5" s="327" t="s">
        <v>142</v>
      </c>
      <c r="B5" s="328"/>
      <c r="C5" s="328"/>
      <c r="D5" s="45"/>
    </row>
    <row r="6" spans="1:15" x14ac:dyDescent="0.2">
      <c r="A6" s="329"/>
      <c r="B6" s="328"/>
      <c r="C6" s="328"/>
      <c r="D6" s="45"/>
    </row>
    <row r="7" spans="1:15" x14ac:dyDescent="0.2">
      <c r="A7" s="329"/>
      <c r="B7" s="328"/>
      <c r="C7" s="328"/>
      <c r="D7" s="45"/>
    </row>
    <row r="8" spans="1:15" x14ac:dyDescent="0.2">
      <c r="A8" s="329"/>
      <c r="B8" s="328"/>
      <c r="C8" s="328"/>
      <c r="D8" s="45"/>
      <c r="F8" s="240"/>
    </row>
    <row r="9" spans="1:15" x14ac:dyDescent="0.2">
      <c r="A9" s="258"/>
      <c r="B9" s="240" t="s">
        <v>143</v>
      </c>
      <c r="C9" s="259"/>
      <c r="D9" s="45"/>
    </row>
    <row r="10" spans="1:15" x14ac:dyDescent="0.2">
      <c r="A10" s="42"/>
      <c r="B10" s="4" t="s">
        <v>144</v>
      </c>
      <c r="C10" s="4"/>
      <c r="D10" s="45"/>
    </row>
    <row r="11" spans="1:15" ht="15" customHeight="1" thickBot="1" x14ac:dyDescent="0.25">
      <c r="A11" s="90"/>
      <c r="B11" s="268"/>
      <c r="C11" s="268"/>
      <c r="D11" s="269"/>
    </row>
    <row r="12" spans="1:15" x14ac:dyDescent="0.2">
      <c r="A12" s="150"/>
      <c r="B12" s="151"/>
      <c r="C12" s="152"/>
      <c r="D12" s="153"/>
    </row>
    <row r="13" spans="1:15" ht="13.15" customHeight="1" x14ac:dyDescent="0.2">
      <c r="A13" s="154">
        <v>1</v>
      </c>
      <c r="B13" s="155" t="s">
        <v>145</v>
      </c>
      <c r="C13" s="156"/>
      <c r="D13" s="157" t="s">
        <v>146</v>
      </c>
    </row>
    <row r="14" spans="1:15" ht="13.15" customHeight="1" x14ac:dyDescent="0.2">
      <c r="A14" s="154">
        <v>2</v>
      </c>
      <c r="B14" s="155" t="s">
        <v>95</v>
      </c>
      <c r="C14" s="158" t="s">
        <v>146</v>
      </c>
      <c r="D14" s="159"/>
    </row>
    <row r="15" spans="1:15" ht="13.15" customHeight="1" x14ac:dyDescent="0.2">
      <c r="A15" s="154">
        <v>3</v>
      </c>
      <c r="B15" s="155" t="s">
        <v>96</v>
      </c>
      <c r="C15" s="158" t="s">
        <v>146</v>
      </c>
      <c r="D15" s="159"/>
    </row>
    <row r="16" spans="1:15" ht="13.15" customHeight="1" x14ac:dyDescent="0.2">
      <c r="A16" s="154">
        <v>5</v>
      </c>
      <c r="B16" s="155" t="s">
        <v>147</v>
      </c>
      <c r="C16" s="156"/>
      <c r="D16" s="157" t="s">
        <v>146</v>
      </c>
    </row>
    <row r="17" spans="1:4" ht="13.15" customHeight="1" x14ac:dyDescent="0.2">
      <c r="A17" s="154">
        <v>6</v>
      </c>
      <c r="B17" s="155" t="s">
        <v>148</v>
      </c>
      <c r="C17" s="156"/>
      <c r="D17" s="157" t="s">
        <v>146</v>
      </c>
    </row>
    <row r="18" spans="1:4" ht="13.15" customHeight="1" x14ac:dyDescent="0.2">
      <c r="A18" s="154">
        <v>7</v>
      </c>
      <c r="B18" s="155" t="s">
        <v>149</v>
      </c>
      <c r="C18" s="156"/>
      <c r="D18" s="157" t="s">
        <v>146</v>
      </c>
    </row>
    <row r="19" spans="1:4" ht="13.15" customHeight="1" x14ac:dyDescent="0.2">
      <c r="A19" s="154">
        <v>8</v>
      </c>
      <c r="B19" s="155" t="s">
        <v>97</v>
      </c>
      <c r="C19" s="158" t="s">
        <v>146</v>
      </c>
      <c r="D19" s="159"/>
    </row>
    <row r="20" spans="1:4" ht="13.15" customHeight="1" x14ac:dyDescent="0.2">
      <c r="A20" s="154">
        <v>9</v>
      </c>
      <c r="B20" s="155" t="s">
        <v>98</v>
      </c>
      <c r="C20" s="158" t="s">
        <v>146</v>
      </c>
      <c r="D20" s="159"/>
    </row>
    <row r="21" spans="1:4" ht="13.15" customHeight="1" x14ac:dyDescent="0.2">
      <c r="A21" s="154">
        <v>10</v>
      </c>
      <c r="B21" s="155" t="s">
        <v>150</v>
      </c>
      <c r="C21" s="156"/>
      <c r="D21" s="157" t="s">
        <v>146</v>
      </c>
    </row>
    <row r="22" spans="1:4" ht="13.15" customHeight="1" x14ac:dyDescent="0.2">
      <c r="A22" s="154">
        <v>11</v>
      </c>
      <c r="B22" s="155" t="s">
        <v>151</v>
      </c>
      <c r="C22" s="156"/>
      <c r="D22" s="157" t="s">
        <v>146</v>
      </c>
    </row>
    <row r="23" spans="1:4" ht="13.15" customHeight="1" x14ac:dyDescent="0.2">
      <c r="A23" s="154">
        <v>12</v>
      </c>
      <c r="B23" s="155" t="s">
        <v>99</v>
      </c>
      <c r="C23" s="158" t="s">
        <v>146</v>
      </c>
      <c r="D23" s="159"/>
    </row>
    <row r="24" spans="1:4" ht="13.15" customHeight="1" x14ac:dyDescent="0.2">
      <c r="A24" s="154">
        <v>13</v>
      </c>
      <c r="B24" s="155" t="s">
        <v>152</v>
      </c>
      <c r="C24" s="156"/>
      <c r="D24" s="157" t="s">
        <v>146</v>
      </c>
    </row>
    <row r="25" spans="1:4" ht="13.15" customHeight="1" x14ac:dyDescent="0.2">
      <c r="A25" s="154">
        <v>14</v>
      </c>
      <c r="B25" s="155" t="s">
        <v>100</v>
      </c>
      <c r="C25" s="158" t="s">
        <v>146</v>
      </c>
      <c r="D25" s="159"/>
    </row>
    <row r="26" spans="1:4" ht="13.15" customHeight="1" x14ac:dyDescent="0.2">
      <c r="A26" s="154">
        <v>15</v>
      </c>
      <c r="B26" s="155" t="s">
        <v>153</v>
      </c>
      <c r="C26" s="156"/>
      <c r="D26" s="157" t="s">
        <v>146</v>
      </c>
    </row>
    <row r="27" spans="1:4" ht="13.15" customHeight="1" x14ac:dyDescent="0.2">
      <c r="A27" s="154">
        <v>16</v>
      </c>
      <c r="B27" s="155" t="s">
        <v>154</v>
      </c>
      <c r="C27" s="158" t="s">
        <v>146</v>
      </c>
      <c r="D27" s="157"/>
    </row>
    <row r="28" spans="1:4" ht="13.15" customHeight="1" x14ac:dyDescent="0.2">
      <c r="A28" s="154">
        <v>17</v>
      </c>
      <c r="B28" s="155" t="s">
        <v>155</v>
      </c>
      <c r="C28" s="156"/>
      <c r="D28" s="157" t="s">
        <v>146</v>
      </c>
    </row>
    <row r="29" spans="1:4" ht="13.15" customHeight="1" x14ac:dyDescent="0.2">
      <c r="A29" s="154">
        <v>18</v>
      </c>
      <c r="B29" s="155" t="s">
        <v>103</v>
      </c>
      <c r="C29" s="158" t="s">
        <v>146</v>
      </c>
      <c r="D29" s="159"/>
    </row>
    <row r="30" spans="1:4" ht="13.15" customHeight="1" x14ac:dyDescent="0.2">
      <c r="A30" s="154">
        <v>19</v>
      </c>
      <c r="B30" s="155" t="s">
        <v>104</v>
      </c>
      <c r="C30" s="158" t="s">
        <v>146</v>
      </c>
      <c r="D30" s="159"/>
    </row>
    <row r="31" spans="1:4" ht="13.15" customHeight="1" x14ac:dyDescent="0.2">
      <c r="A31" s="154">
        <v>20</v>
      </c>
      <c r="B31" s="155" t="s">
        <v>156</v>
      </c>
      <c r="C31" s="156"/>
      <c r="D31" s="157" t="s">
        <v>146</v>
      </c>
    </row>
    <row r="32" spans="1:4" ht="13.15" customHeight="1" x14ac:dyDescent="0.2">
      <c r="A32" s="154">
        <v>22</v>
      </c>
      <c r="B32" s="155" t="s">
        <v>157</v>
      </c>
      <c r="C32" s="156"/>
      <c r="D32" s="157" t="s">
        <v>146</v>
      </c>
    </row>
    <row r="33" spans="1:4" ht="13.15" customHeight="1" x14ac:dyDescent="0.2">
      <c r="A33" s="154">
        <v>23</v>
      </c>
      <c r="B33" s="155" t="s">
        <v>158</v>
      </c>
      <c r="C33" s="246"/>
      <c r="D33" s="247" t="s">
        <v>146</v>
      </c>
    </row>
    <row r="34" spans="1:4" ht="13.15" customHeight="1" x14ac:dyDescent="0.2">
      <c r="A34" s="154">
        <v>24</v>
      </c>
      <c r="B34" s="155" t="s">
        <v>159</v>
      </c>
      <c r="C34" s="156"/>
      <c r="D34" s="157" t="s">
        <v>146</v>
      </c>
    </row>
    <row r="35" spans="1:4" ht="13.15" customHeight="1" x14ac:dyDescent="0.2">
      <c r="A35" s="154">
        <v>25</v>
      </c>
      <c r="B35" s="155" t="s">
        <v>105</v>
      </c>
      <c r="C35" s="158" t="s">
        <v>146</v>
      </c>
      <c r="D35" s="159"/>
    </row>
    <row r="36" spans="1:4" ht="13.15" customHeight="1" x14ac:dyDescent="0.2">
      <c r="A36" s="154">
        <v>26</v>
      </c>
      <c r="B36" s="155" t="s">
        <v>106</v>
      </c>
      <c r="C36" s="158" t="s">
        <v>146</v>
      </c>
      <c r="D36" s="159"/>
    </row>
    <row r="37" spans="1:4" ht="13.15" customHeight="1" x14ac:dyDescent="0.2">
      <c r="A37" s="154">
        <v>27</v>
      </c>
      <c r="B37" s="155" t="s">
        <v>160</v>
      </c>
      <c r="C37" s="156"/>
      <c r="D37" s="157" t="s">
        <v>146</v>
      </c>
    </row>
    <row r="38" spans="1:4" ht="13.15" customHeight="1" x14ac:dyDescent="0.2">
      <c r="A38" s="154">
        <v>28</v>
      </c>
      <c r="B38" s="155" t="s">
        <v>161</v>
      </c>
      <c r="C38" s="156"/>
      <c r="D38" s="157" t="s">
        <v>146</v>
      </c>
    </row>
    <row r="39" spans="1:4" ht="13.15" customHeight="1" x14ac:dyDescent="0.2">
      <c r="A39" s="154">
        <v>29</v>
      </c>
      <c r="B39" s="155" t="s">
        <v>162</v>
      </c>
      <c r="C39" s="156"/>
      <c r="D39" s="157" t="s">
        <v>146</v>
      </c>
    </row>
    <row r="40" spans="1:4" ht="13.15" customHeight="1" x14ac:dyDescent="0.2">
      <c r="A40" s="154">
        <v>30</v>
      </c>
      <c r="B40" s="155" t="s">
        <v>163</v>
      </c>
      <c r="C40" s="156"/>
      <c r="D40" s="157" t="s">
        <v>146</v>
      </c>
    </row>
    <row r="41" spans="1:4" ht="13.15" customHeight="1" x14ac:dyDescent="0.2">
      <c r="A41" s="154">
        <v>31</v>
      </c>
      <c r="B41" s="155" t="s">
        <v>164</v>
      </c>
      <c r="C41" s="156"/>
      <c r="D41" s="157" t="s">
        <v>146</v>
      </c>
    </row>
    <row r="42" spans="1:4" ht="13.15" customHeight="1" x14ac:dyDescent="0.2">
      <c r="A42" s="154">
        <v>32</v>
      </c>
      <c r="B42" s="155" t="s">
        <v>165</v>
      </c>
      <c r="C42" s="156"/>
      <c r="D42" s="157" t="s">
        <v>146</v>
      </c>
    </row>
    <row r="43" spans="1:4" ht="13.15" customHeight="1" x14ac:dyDescent="0.2">
      <c r="A43" s="154">
        <v>33</v>
      </c>
      <c r="B43" s="155" t="s">
        <v>166</v>
      </c>
      <c r="C43" s="156"/>
      <c r="D43" s="157" t="s">
        <v>146</v>
      </c>
    </row>
    <row r="44" spans="1:4" ht="13.15" customHeight="1" x14ac:dyDescent="0.2">
      <c r="A44" s="154">
        <v>34</v>
      </c>
      <c r="B44" s="155" t="s">
        <v>167</v>
      </c>
      <c r="C44" s="156"/>
      <c r="D44" s="157" t="s">
        <v>146</v>
      </c>
    </row>
    <row r="45" spans="1:4" ht="13.15" customHeight="1" x14ac:dyDescent="0.2">
      <c r="A45" s="154">
        <v>35</v>
      </c>
      <c r="B45" s="160" t="s">
        <v>168</v>
      </c>
      <c r="C45" s="156"/>
      <c r="D45" s="157" t="s">
        <v>146</v>
      </c>
    </row>
    <row r="46" spans="1:4" ht="13.15" customHeight="1" x14ac:dyDescent="0.2">
      <c r="A46" s="154">
        <v>36</v>
      </c>
      <c r="B46" s="160" t="s">
        <v>169</v>
      </c>
      <c r="C46" s="156"/>
      <c r="D46" s="157" t="s">
        <v>146</v>
      </c>
    </row>
    <row r="47" spans="1:4" ht="13.15" customHeight="1" x14ac:dyDescent="0.2">
      <c r="A47" s="154">
        <v>37</v>
      </c>
      <c r="B47" s="160" t="s">
        <v>170</v>
      </c>
      <c r="C47" s="156"/>
      <c r="D47" s="157" t="s">
        <v>146</v>
      </c>
    </row>
    <row r="48" spans="1:4" ht="13.15" customHeight="1" x14ac:dyDescent="0.2">
      <c r="A48" s="154">
        <v>38</v>
      </c>
      <c r="B48" s="160" t="s">
        <v>171</v>
      </c>
      <c r="C48" s="156"/>
      <c r="D48" s="157" t="s">
        <v>146</v>
      </c>
    </row>
    <row r="49" spans="1:4" ht="13.15" customHeight="1" x14ac:dyDescent="0.2">
      <c r="A49" s="154">
        <v>39</v>
      </c>
      <c r="B49" s="160" t="s">
        <v>172</v>
      </c>
      <c r="C49" s="156"/>
      <c r="D49" s="157" t="s">
        <v>146</v>
      </c>
    </row>
    <row r="50" spans="1:4" ht="13.15" customHeight="1" x14ac:dyDescent="0.2">
      <c r="A50" s="154">
        <v>40</v>
      </c>
      <c r="B50" s="160" t="s">
        <v>173</v>
      </c>
      <c r="C50" s="156"/>
      <c r="D50" s="157" t="s">
        <v>146</v>
      </c>
    </row>
    <row r="51" spans="1:4" ht="13.15" customHeight="1" x14ac:dyDescent="0.2">
      <c r="A51" s="154">
        <v>41</v>
      </c>
      <c r="B51" s="160" t="s">
        <v>174</v>
      </c>
      <c r="C51" s="156"/>
      <c r="D51" s="157" t="s">
        <v>146</v>
      </c>
    </row>
    <row r="52" spans="1:4" ht="13.15" customHeight="1" x14ac:dyDescent="0.2">
      <c r="A52" s="154">
        <v>42</v>
      </c>
      <c r="B52" s="160" t="s">
        <v>175</v>
      </c>
      <c r="C52" s="156"/>
      <c r="D52" s="157" t="s">
        <v>146</v>
      </c>
    </row>
    <row r="53" spans="1:4" ht="13.15" customHeight="1" x14ac:dyDescent="0.2">
      <c r="A53" s="154">
        <v>43</v>
      </c>
      <c r="B53" s="160" t="s">
        <v>176</v>
      </c>
      <c r="C53" s="156"/>
      <c r="D53" s="157" t="s">
        <v>146</v>
      </c>
    </row>
    <row r="54" spans="1:4" ht="13.15" customHeight="1" x14ac:dyDescent="0.2">
      <c r="A54" s="154">
        <v>44</v>
      </c>
      <c r="B54" s="160" t="s">
        <v>177</v>
      </c>
      <c r="C54" s="156"/>
      <c r="D54" s="157" t="s">
        <v>146</v>
      </c>
    </row>
    <row r="55" spans="1:4" ht="13.15" customHeight="1" x14ac:dyDescent="0.2">
      <c r="A55" s="154">
        <v>45</v>
      </c>
      <c r="B55" s="160" t="s">
        <v>178</v>
      </c>
      <c r="C55" s="156"/>
      <c r="D55" s="157" t="s">
        <v>146</v>
      </c>
    </row>
    <row r="56" spans="1:4" ht="13.15" customHeight="1" x14ac:dyDescent="0.2">
      <c r="A56" s="154">
        <v>46</v>
      </c>
      <c r="B56" s="160" t="s">
        <v>179</v>
      </c>
      <c r="C56" s="156"/>
      <c r="D56" s="157" t="s">
        <v>146</v>
      </c>
    </row>
    <row r="57" spans="1:4" ht="13.15" customHeight="1" x14ac:dyDescent="0.2">
      <c r="A57" s="154">
        <v>47</v>
      </c>
      <c r="B57" s="160" t="s">
        <v>180</v>
      </c>
      <c r="C57" s="156"/>
      <c r="D57" s="157" t="s">
        <v>146</v>
      </c>
    </row>
    <row r="58" spans="1:4" ht="13.15" customHeight="1" x14ac:dyDescent="0.2">
      <c r="A58" s="154">
        <v>48</v>
      </c>
      <c r="B58" s="160" t="s">
        <v>181</v>
      </c>
      <c r="C58" s="156"/>
      <c r="D58" s="157" t="s">
        <v>146</v>
      </c>
    </row>
    <row r="59" spans="1:4" ht="13.15" customHeight="1" x14ac:dyDescent="0.2">
      <c r="A59" s="154">
        <v>49</v>
      </c>
      <c r="B59" s="160" t="s">
        <v>182</v>
      </c>
      <c r="C59" s="156"/>
      <c r="D59" s="157" t="s">
        <v>146</v>
      </c>
    </row>
    <row r="60" spans="1:4" ht="13.15" customHeight="1" x14ac:dyDescent="0.2">
      <c r="A60" s="154">
        <v>50</v>
      </c>
      <c r="B60" s="160" t="s">
        <v>183</v>
      </c>
      <c r="C60" s="156"/>
      <c r="D60" s="157" t="s">
        <v>146</v>
      </c>
    </row>
    <row r="61" spans="1:4" ht="13.15" customHeight="1" x14ac:dyDescent="0.2">
      <c r="A61" s="154">
        <v>51</v>
      </c>
      <c r="B61" s="160" t="s">
        <v>184</v>
      </c>
      <c r="C61" s="156"/>
      <c r="D61" s="157" t="s">
        <v>146</v>
      </c>
    </row>
    <row r="62" spans="1:4" ht="13.15" customHeight="1" x14ac:dyDescent="0.2">
      <c r="A62" s="154">
        <v>52</v>
      </c>
      <c r="B62" s="160" t="s">
        <v>185</v>
      </c>
      <c r="C62" s="156"/>
      <c r="D62" s="157" t="s">
        <v>146</v>
      </c>
    </row>
    <row r="63" spans="1:4" ht="13.15" customHeight="1" x14ac:dyDescent="0.2">
      <c r="A63" s="154">
        <v>53</v>
      </c>
      <c r="B63" s="160" t="s">
        <v>186</v>
      </c>
      <c r="C63" s="156"/>
      <c r="D63" s="157" t="s">
        <v>146</v>
      </c>
    </row>
    <row r="64" spans="1:4" ht="13.15" customHeight="1" x14ac:dyDescent="0.2">
      <c r="A64" s="154">
        <v>54</v>
      </c>
      <c r="B64" s="160" t="s">
        <v>77</v>
      </c>
      <c r="C64" s="156"/>
      <c r="D64" s="157" t="s">
        <v>146</v>
      </c>
    </row>
    <row r="65" spans="1:4" ht="13.15" customHeight="1" thickBot="1" x14ac:dyDescent="0.25">
      <c r="A65" s="154">
        <v>55</v>
      </c>
      <c r="B65" s="161" t="s">
        <v>187</v>
      </c>
      <c r="C65" s="162"/>
      <c r="D65" s="163" t="s">
        <v>146</v>
      </c>
    </row>
    <row r="66" spans="1:4" x14ac:dyDescent="0.2">
      <c r="A66" s="270"/>
      <c r="B66" s="164"/>
      <c r="C66" s="164"/>
    </row>
    <row r="67" spans="1:4" x14ac:dyDescent="0.2">
      <c r="B67" s="164"/>
      <c r="C67" s="164"/>
    </row>
    <row r="68" spans="1:4" x14ac:dyDescent="0.2">
      <c r="B68" s="164"/>
      <c r="C68" s="164"/>
    </row>
    <row r="69" spans="1:4" x14ac:dyDescent="0.2">
      <c r="B69" s="164"/>
      <c r="C69" s="164"/>
    </row>
    <row r="70" spans="1:4" x14ac:dyDescent="0.2">
      <c r="B70" s="164"/>
      <c r="C70" s="164"/>
    </row>
    <row r="71" spans="1:4" x14ac:dyDescent="0.2">
      <c r="B71" s="164"/>
      <c r="C71" s="164"/>
    </row>
    <row r="72" spans="1:4" x14ac:dyDescent="0.2">
      <c r="B72" s="164"/>
      <c r="C72" s="164"/>
    </row>
    <row r="73" spans="1:4" x14ac:dyDescent="0.2">
      <c r="B73" s="164"/>
      <c r="C73" s="164"/>
    </row>
    <row r="74" spans="1:4" x14ac:dyDescent="0.2">
      <c r="B74" s="164"/>
      <c r="C74" s="164"/>
    </row>
    <row r="75" spans="1:4" x14ac:dyDescent="0.2">
      <c r="B75" s="164"/>
      <c r="C75" s="164"/>
    </row>
    <row r="76" spans="1:4" x14ac:dyDescent="0.2">
      <c r="B76" s="164"/>
      <c r="C76" s="164"/>
    </row>
    <row r="77" spans="1:4" x14ac:dyDescent="0.2">
      <c r="B77" s="164"/>
      <c r="C77" s="164"/>
    </row>
    <row r="78" spans="1:4" x14ac:dyDescent="0.2">
      <c r="B78" s="164"/>
      <c r="C78" s="164"/>
    </row>
    <row r="79" spans="1:4" x14ac:dyDescent="0.2">
      <c r="B79" s="164"/>
      <c r="C79" s="164"/>
    </row>
    <row r="80" spans="1:4" x14ac:dyDescent="0.2">
      <c r="B80" s="164"/>
      <c r="C80" s="164"/>
    </row>
    <row r="81" spans="2:3" x14ac:dyDescent="0.2">
      <c r="B81" s="164"/>
      <c r="C81" s="164"/>
    </row>
    <row r="82" spans="2:3" x14ac:dyDescent="0.2">
      <c r="B82" s="164"/>
      <c r="C82" s="164"/>
    </row>
    <row r="83" spans="2:3" x14ac:dyDescent="0.2">
      <c r="B83" s="164"/>
      <c r="C83" s="164"/>
    </row>
    <row r="84" spans="2:3" x14ac:dyDescent="0.2">
      <c r="B84" s="164"/>
      <c r="C84" s="164"/>
    </row>
    <row r="85" spans="2:3" x14ac:dyDescent="0.2">
      <c r="B85" s="164"/>
      <c r="C85" s="164"/>
    </row>
    <row r="86" spans="2:3" x14ac:dyDescent="0.2">
      <c r="B86" s="164"/>
      <c r="C86" s="164"/>
    </row>
    <row r="87" spans="2:3" x14ac:dyDescent="0.2">
      <c r="B87" s="164"/>
      <c r="C87" s="164"/>
    </row>
    <row r="88" spans="2:3" x14ac:dyDescent="0.2">
      <c r="B88" s="164"/>
      <c r="C88" s="164"/>
    </row>
    <row r="89" spans="2:3" x14ac:dyDescent="0.2">
      <c r="B89" s="164"/>
      <c r="C89" s="164"/>
    </row>
    <row r="90" spans="2:3" x14ac:dyDescent="0.2">
      <c r="B90" s="164"/>
      <c r="C90" s="164"/>
    </row>
    <row r="91" spans="2:3" x14ac:dyDescent="0.2">
      <c r="B91" s="164"/>
      <c r="C91" s="164"/>
    </row>
    <row r="92" spans="2:3" x14ac:dyDescent="0.2">
      <c r="B92" s="164"/>
      <c r="C92" s="164"/>
    </row>
    <row r="93" spans="2:3" x14ac:dyDescent="0.2">
      <c r="B93" s="164"/>
      <c r="C93" s="164"/>
    </row>
    <row r="94" spans="2:3" x14ac:dyDescent="0.2">
      <c r="B94" s="164"/>
      <c r="C94" s="164"/>
    </row>
    <row r="95" spans="2:3" x14ac:dyDescent="0.2">
      <c r="B95" s="164"/>
      <c r="C95" s="164"/>
    </row>
    <row r="96" spans="2:3" x14ac:dyDescent="0.2">
      <c r="B96" s="164"/>
      <c r="C96" s="164"/>
    </row>
    <row r="97" spans="2:3" x14ac:dyDescent="0.2">
      <c r="B97" s="164"/>
      <c r="C97" s="164"/>
    </row>
    <row r="98" spans="2:3" x14ac:dyDescent="0.2">
      <c r="B98" s="164"/>
      <c r="C98" s="164"/>
    </row>
    <row r="99" spans="2:3" x14ac:dyDescent="0.2">
      <c r="B99" s="164"/>
      <c r="C99" s="164"/>
    </row>
    <row r="100" spans="2:3" x14ac:dyDescent="0.2">
      <c r="B100" s="164"/>
      <c r="C100" s="164"/>
    </row>
    <row r="101" spans="2:3" x14ac:dyDescent="0.2">
      <c r="B101" s="164"/>
      <c r="C101" s="164"/>
    </row>
    <row r="102" spans="2:3" x14ac:dyDescent="0.2">
      <c r="B102" s="164"/>
      <c r="C102" s="164"/>
    </row>
    <row r="103" spans="2:3" x14ac:dyDescent="0.2">
      <c r="B103" s="164"/>
      <c r="C103" s="164"/>
    </row>
    <row r="104" spans="2:3" x14ac:dyDescent="0.2">
      <c r="B104" s="164"/>
      <c r="C104" s="164"/>
    </row>
    <row r="105" spans="2:3" x14ac:dyDescent="0.2">
      <c r="B105" s="164"/>
      <c r="C105" s="164"/>
    </row>
    <row r="106" spans="2:3" x14ac:dyDescent="0.2">
      <c r="B106" s="164"/>
      <c r="C106" s="164"/>
    </row>
    <row r="107" spans="2:3" x14ac:dyDescent="0.2">
      <c r="B107" s="164"/>
      <c r="C107" s="164"/>
    </row>
    <row r="108" spans="2:3" x14ac:dyDescent="0.2">
      <c r="B108" s="164"/>
      <c r="C108" s="164"/>
    </row>
    <row r="109" spans="2:3" x14ac:dyDescent="0.2">
      <c r="B109" s="164"/>
      <c r="C109" s="164"/>
    </row>
    <row r="110" spans="2:3" x14ac:dyDescent="0.2">
      <c r="B110" s="164"/>
      <c r="C110" s="164"/>
    </row>
    <row r="111" spans="2:3" x14ac:dyDescent="0.2">
      <c r="B111" s="164"/>
      <c r="C111" s="164"/>
    </row>
    <row r="112" spans="2:3" x14ac:dyDescent="0.2">
      <c r="B112" s="164"/>
      <c r="C112" s="164"/>
    </row>
    <row r="113" spans="2:3" x14ac:dyDescent="0.2">
      <c r="B113" s="164"/>
      <c r="C113" s="164"/>
    </row>
    <row r="114" spans="2:3" x14ac:dyDescent="0.2">
      <c r="B114" s="164"/>
      <c r="C114" s="164"/>
    </row>
    <row r="115" spans="2:3" x14ac:dyDescent="0.2">
      <c r="B115" s="164"/>
      <c r="C115" s="164"/>
    </row>
    <row r="116" spans="2:3" x14ac:dyDescent="0.2">
      <c r="B116" s="164"/>
      <c r="C116" s="164"/>
    </row>
    <row r="117" spans="2:3" x14ac:dyDescent="0.2">
      <c r="B117" s="164"/>
      <c r="C117" s="164"/>
    </row>
    <row r="118" spans="2:3" x14ac:dyDescent="0.2">
      <c r="B118" s="164"/>
      <c r="C118" s="164"/>
    </row>
    <row r="119" spans="2:3" x14ac:dyDescent="0.2">
      <c r="B119" s="164"/>
      <c r="C119" s="164"/>
    </row>
    <row r="120" spans="2:3" x14ac:dyDescent="0.2">
      <c r="B120" s="164"/>
      <c r="C120" s="164"/>
    </row>
    <row r="121" spans="2:3" x14ac:dyDescent="0.2">
      <c r="B121" s="164"/>
      <c r="C121" s="164"/>
    </row>
    <row r="122" spans="2:3" x14ac:dyDescent="0.2">
      <c r="B122" s="164"/>
      <c r="C122" s="164"/>
    </row>
    <row r="123" spans="2:3" x14ac:dyDescent="0.2">
      <c r="B123" s="164"/>
      <c r="C123" s="164"/>
    </row>
    <row r="124" spans="2:3" x14ac:dyDescent="0.2">
      <c r="B124" s="164"/>
      <c r="C124" s="164"/>
    </row>
    <row r="125" spans="2:3" x14ac:dyDescent="0.2">
      <c r="B125" s="164"/>
      <c r="C125" s="164"/>
    </row>
    <row r="126" spans="2:3" x14ac:dyDescent="0.2">
      <c r="B126" s="164"/>
      <c r="C126" s="164"/>
    </row>
    <row r="127" spans="2:3" x14ac:dyDescent="0.2">
      <c r="B127" s="164"/>
      <c r="C127" s="164"/>
    </row>
    <row r="128" spans="2:3" x14ac:dyDescent="0.2">
      <c r="B128" s="164"/>
      <c r="C128" s="164"/>
    </row>
    <row r="129" spans="2:3" x14ac:dyDescent="0.2">
      <c r="B129" s="164"/>
      <c r="C129" s="164"/>
    </row>
    <row r="130" spans="2:3" x14ac:dyDescent="0.2">
      <c r="B130" s="164"/>
      <c r="C130" s="164"/>
    </row>
    <row r="131" spans="2:3" x14ac:dyDescent="0.2">
      <c r="B131" s="164"/>
      <c r="C131" s="164"/>
    </row>
    <row r="132" spans="2:3" x14ac:dyDescent="0.2">
      <c r="B132" s="164"/>
      <c r="C132" s="164"/>
    </row>
    <row r="133" spans="2:3" x14ac:dyDescent="0.2">
      <c r="B133" s="164"/>
      <c r="C133" s="164"/>
    </row>
    <row r="134" spans="2:3" x14ac:dyDescent="0.2">
      <c r="B134" s="164"/>
      <c r="C134" s="164"/>
    </row>
    <row r="135" spans="2:3" x14ac:dyDescent="0.2">
      <c r="B135" s="164"/>
      <c r="C135" s="164"/>
    </row>
    <row r="136" spans="2:3" x14ac:dyDescent="0.2">
      <c r="B136" s="164"/>
      <c r="C136" s="164"/>
    </row>
    <row r="137" spans="2:3" x14ac:dyDescent="0.2">
      <c r="B137" s="164"/>
      <c r="C137" s="164"/>
    </row>
    <row r="138" spans="2:3" x14ac:dyDescent="0.2">
      <c r="B138" s="164"/>
      <c r="C138" s="164"/>
    </row>
    <row r="139" spans="2:3" x14ac:dyDescent="0.2">
      <c r="B139" s="164"/>
      <c r="C139" s="164"/>
    </row>
    <row r="140" spans="2:3" x14ac:dyDescent="0.2">
      <c r="B140" s="164"/>
      <c r="C140" s="164"/>
    </row>
    <row r="141" spans="2:3" x14ac:dyDescent="0.2">
      <c r="B141" s="164"/>
      <c r="C141" s="164"/>
    </row>
    <row r="142" spans="2:3" x14ac:dyDescent="0.2">
      <c r="B142" s="164"/>
      <c r="C142" s="164"/>
    </row>
    <row r="143" spans="2:3" x14ac:dyDescent="0.2">
      <c r="B143" s="164"/>
      <c r="C143" s="164"/>
    </row>
    <row r="144" spans="2:3" x14ac:dyDescent="0.2">
      <c r="B144" s="164"/>
      <c r="C144" s="164"/>
    </row>
    <row r="145" spans="2:3" x14ac:dyDescent="0.2">
      <c r="B145" s="164"/>
      <c r="C145" s="164"/>
    </row>
    <row r="146" spans="2:3" x14ac:dyDescent="0.2">
      <c r="B146" s="164"/>
      <c r="C146" s="164"/>
    </row>
    <row r="147" spans="2:3" x14ac:dyDescent="0.2">
      <c r="B147" s="164"/>
      <c r="C147" s="164"/>
    </row>
    <row r="148" spans="2:3" x14ac:dyDescent="0.2">
      <c r="B148" s="164"/>
      <c r="C148" s="164"/>
    </row>
    <row r="149" spans="2:3" x14ac:dyDescent="0.2">
      <c r="B149" s="164"/>
      <c r="C149" s="164"/>
    </row>
    <row r="150" spans="2:3" x14ac:dyDescent="0.2">
      <c r="B150" s="164"/>
      <c r="C150" s="164"/>
    </row>
    <row r="151" spans="2:3" x14ac:dyDescent="0.2">
      <c r="B151" s="164"/>
      <c r="C151" s="164"/>
    </row>
    <row r="152" spans="2:3" x14ac:dyDescent="0.2">
      <c r="B152" s="164"/>
      <c r="C152" s="164"/>
    </row>
    <row r="153" spans="2:3" x14ac:dyDescent="0.2">
      <c r="B153" s="164"/>
      <c r="C153" s="164"/>
    </row>
    <row r="154" spans="2:3" x14ac:dyDescent="0.2">
      <c r="B154" s="164"/>
      <c r="C154" s="164"/>
    </row>
    <row r="155" spans="2:3" x14ac:dyDescent="0.2">
      <c r="B155" s="164"/>
      <c r="C155" s="164"/>
    </row>
    <row r="156" spans="2:3" x14ac:dyDescent="0.2">
      <c r="B156" s="164"/>
      <c r="C156" s="164"/>
    </row>
    <row r="157" spans="2:3" x14ac:dyDescent="0.2">
      <c r="B157" s="164"/>
      <c r="C157" s="164"/>
    </row>
    <row r="158" spans="2:3" x14ac:dyDescent="0.2">
      <c r="B158" s="164"/>
      <c r="C158" s="164"/>
    </row>
    <row r="159" spans="2:3" x14ac:dyDescent="0.2">
      <c r="B159" s="164"/>
      <c r="C159" s="164"/>
    </row>
    <row r="160" spans="2:3" x14ac:dyDescent="0.2">
      <c r="B160" s="164"/>
      <c r="C160" s="164"/>
    </row>
    <row r="161" spans="2:3" x14ac:dyDescent="0.2">
      <c r="B161" s="164"/>
      <c r="C161" s="164"/>
    </row>
    <row r="162" spans="2:3" x14ac:dyDescent="0.2">
      <c r="B162" s="164"/>
      <c r="C162" s="164"/>
    </row>
    <row r="163" spans="2:3" x14ac:dyDescent="0.2">
      <c r="B163" s="164"/>
      <c r="C163" s="164"/>
    </row>
    <row r="164" spans="2:3" x14ac:dyDescent="0.2">
      <c r="B164" s="164"/>
      <c r="C164" s="164"/>
    </row>
    <row r="165" spans="2:3" x14ac:dyDescent="0.2">
      <c r="B165" s="164"/>
      <c r="C165" s="164"/>
    </row>
    <row r="166" spans="2:3" x14ac:dyDescent="0.2">
      <c r="B166" s="164"/>
      <c r="C166" s="164"/>
    </row>
    <row r="167" spans="2:3" x14ac:dyDescent="0.2">
      <c r="B167" s="164"/>
      <c r="C167" s="164"/>
    </row>
    <row r="168" spans="2:3" x14ac:dyDescent="0.2">
      <c r="B168" s="164"/>
      <c r="C168" s="164"/>
    </row>
    <row r="169" spans="2:3" x14ac:dyDescent="0.2">
      <c r="B169" s="164"/>
      <c r="C169" s="164"/>
    </row>
    <row r="170" spans="2:3" x14ac:dyDescent="0.2">
      <c r="B170" s="164"/>
      <c r="C170" s="164"/>
    </row>
    <row r="171" spans="2:3" x14ac:dyDescent="0.2">
      <c r="B171" s="164"/>
      <c r="C171" s="164"/>
    </row>
    <row r="172" spans="2:3" x14ac:dyDescent="0.2">
      <c r="B172" s="164"/>
      <c r="C172" s="164"/>
    </row>
    <row r="173" spans="2:3" x14ac:dyDescent="0.2">
      <c r="B173" s="164"/>
      <c r="C173" s="164"/>
    </row>
    <row r="174" spans="2:3" x14ac:dyDescent="0.2">
      <c r="B174" s="164"/>
      <c r="C174" s="164"/>
    </row>
    <row r="175" spans="2:3" x14ac:dyDescent="0.2">
      <c r="B175" s="164"/>
      <c r="C175" s="164"/>
    </row>
    <row r="176" spans="2:3" x14ac:dyDescent="0.2">
      <c r="B176" s="164"/>
      <c r="C176" s="164"/>
    </row>
    <row r="177" spans="2:3" x14ac:dyDescent="0.2">
      <c r="B177" s="164"/>
      <c r="C177" s="164"/>
    </row>
    <row r="178" spans="2:3" x14ac:dyDescent="0.2">
      <c r="B178" s="164"/>
      <c r="C178" s="164"/>
    </row>
    <row r="179" spans="2:3" x14ac:dyDescent="0.2">
      <c r="B179" s="164"/>
      <c r="C179" s="164"/>
    </row>
    <row r="180" spans="2:3" x14ac:dyDescent="0.2">
      <c r="B180" s="164"/>
      <c r="C180" s="164"/>
    </row>
    <row r="181" spans="2:3" x14ac:dyDescent="0.2">
      <c r="B181" s="164"/>
      <c r="C181" s="164"/>
    </row>
    <row r="182" spans="2:3" x14ac:dyDescent="0.2">
      <c r="B182" s="164"/>
      <c r="C182" s="164"/>
    </row>
    <row r="183" spans="2:3" x14ac:dyDescent="0.2">
      <c r="B183" s="164"/>
      <c r="C183" s="164"/>
    </row>
    <row r="184" spans="2:3" x14ac:dyDescent="0.2">
      <c r="B184" s="164"/>
      <c r="C184" s="164"/>
    </row>
    <row r="185" spans="2:3" x14ac:dyDescent="0.2">
      <c r="B185" s="164"/>
      <c r="C185" s="164"/>
    </row>
    <row r="186" spans="2:3" x14ac:dyDescent="0.2">
      <c r="B186" s="164"/>
      <c r="C186" s="164"/>
    </row>
    <row r="187" spans="2:3" x14ac:dyDescent="0.2">
      <c r="B187" s="164"/>
      <c r="C187" s="164"/>
    </row>
    <row r="188" spans="2:3" x14ac:dyDescent="0.2">
      <c r="B188" s="164"/>
      <c r="C188" s="164"/>
    </row>
    <row r="189" spans="2:3" x14ac:dyDescent="0.2">
      <c r="B189" s="164"/>
      <c r="C189" s="164"/>
    </row>
    <row r="190" spans="2:3" x14ac:dyDescent="0.2">
      <c r="B190" s="164"/>
      <c r="C190" s="164"/>
    </row>
    <row r="191" spans="2:3" x14ac:dyDescent="0.2">
      <c r="B191" s="164"/>
      <c r="C191" s="164"/>
    </row>
    <row r="192" spans="2:3" x14ac:dyDescent="0.2">
      <c r="B192" s="164"/>
      <c r="C192" s="164"/>
    </row>
    <row r="193" spans="2:3" x14ac:dyDescent="0.2">
      <c r="B193" s="164"/>
      <c r="C193" s="164"/>
    </row>
    <row r="194" spans="2:3" x14ac:dyDescent="0.2">
      <c r="B194" s="164"/>
      <c r="C194" s="164"/>
    </row>
  </sheetData>
  <mergeCells count="1">
    <mergeCell ref="A5:C8"/>
  </mergeCells>
  <phoneticPr fontId="0" type="noConversion"/>
  <hyperlinks>
    <hyperlink ref="B9" r:id="rId1" xr:uid="{FBA6F9FD-B13F-4208-AE10-65D9C551F1EC}"/>
  </hyperlinks>
  <printOptions horizontalCentered="1"/>
  <pageMargins left="0.25" right="0.25" top="0.5" bottom="0.5" header="0" footer="0"/>
  <pageSetup scale="16" orientation="portrait" r:id="rId2"/>
  <headerFooter alignWithMargins="0">
    <oddFooter>&amp;LFOR REFERENCE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BE9BBF1657B448045BD11E4A90FAB" ma:contentTypeVersion="4" ma:contentTypeDescription="Create a new document." ma:contentTypeScope="" ma:versionID="944f48a1b7b4875cf62caa4587a5c480">
  <xsd:schema xmlns:xsd="http://www.w3.org/2001/XMLSchema" xmlns:xs="http://www.w3.org/2001/XMLSchema" xmlns:p="http://schemas.microsoft.com/office/2006/metadata/properties" xmlns:ns2="a6eb7d38-94e7-4ed4-b4c6-7b3c004f5e3b" targetNamespace="http://schemas.microsoft.com/office/2006/metadata/properties" ma:root="true" ma:fieldsID="87cc1584d1fd30d8e8bf3faddf611341" ns2:_="">
    <xsd:import namespace="a6eb7d38-94e7-4ed4-b4c6-7b3c004f5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b7d38-94e7-4ed4-b4c6-7b3c004f5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EF8AAA-50C4-41DD-A58A-91D472B3D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b7d38-94e7-4ed4-b4c6-7b3c004f5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E3578-4872-4C60-B421-E8E1FD6CF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E7AFAE-C19A-44A6-AAF6-1414056E87AC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6eb7d38-94e7-4ed4-b4c6-7b3c004f5e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(A) Admin Salary &amp; Time Spent</vt:lpstr>
      <vt:lpstr>(B) Operating Expenses</vt:lpstr>
      <vt:lpstr>(C) Equipment Purchases</vt:lpstr>
      <vt:lpstr>(D) Case Mgmt Salaries &amp; Wages</vt:lpstr>
      <vt:lpstr>(E) Allowable Costs Reference</vt:lpstr>
      <vt:lpstr>'(A) Admin Salary &amp; Time Spent'!Print_Area</vt:lpstr>
      <vt:lpstr>'(B) Operating Expenses'!Print_Area</vt:lpstr>
      <vt:lpstr>'(B) Operating Expenses'!Print_Titles</vt:lpstr>
      <vt:lpstr>'(D) Case Mgmt Salaries &amp; Wages'!Print_Titles</vt:lpstr>
      <vt:lpstr>'(E) Allowable Costs Reference'!Print_Titles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Department of Developmental Services</dc:creator>
  <cp:keywords/>
  <dc:description/>
  <cp:lastModifiedBy>Fernandez, Jorge@DDS</cp:lastModifiedBy>
  <cp:revision/>
  <dcterms:created xsi:type="dcterms:W3CDTF">2006-12-12T00:26:07Z</dcterms:created>
  <dcterms:modified xsi:type="dcterms:W3CDTF">2026-04-20T22:13:44Z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0x0101000ADBE9BBF1657B448045BD11E4A90FAB</vt:lpwstr>
  </property>
  <property fmtid="{D5CDD505-2E9C-101B-9397-08002B2CF9AE}" pid="3" name="MediaServiceImageTags">
    <vt:lpwstr/>
  </property>
</Properties>
</file>